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lden Sheet and SOP-UDP\datacatalogue\NASdata\SDP\SDP-as on 01.08.2024\"/>
    </mc:Choice>
  </mc:AlternateContent>
  <xr:revisionPtr revIDLastSave="0" documentId="8_{78758495-C963-4A88-876A-94C23AEF8520}" xr6:coauthVersionLast="36" xr6:coauthVersionMax="36" xr10:uidLastSave="{00000000-0000-0000-0000-000000000000}"/>
  <bookViews>
    <workbookView xWindow="32760" yWindow="32760" windowWidth="28800" windowHeight="11625" tabRatio="609"/>
  </bookViews>
  <sheets>
    <sheet name="SDP-Curr." sheetId="10" r:id="rId1"/>
  </sheets>
  <calcPr calcId="191029"/>
</workbook>
</file>

<file path=xl/calcChain.xml><?xml version="1.0" encoding="utf-8"?>
<calcChain xmlns="http://schemas.openxmlformats.org/spreadsheetml/2006/main">
  <c r="AA10" i="10" l="1"/>
  <c r="Z13" i="10"/>
  <c r="AA16" i="10"/>
  <c r="Z17" i="10"/>
  <c r="AA22" i="10"/>
  <c r="Z23" i="10"/>
  <c r="Z25" i="10"/>
  <c r="AA25" i="10"/>
  <c r="Z36" i="10"/>
  <c r="AA39" i="10"/>
  <c r="R39" i="10"/>
  <c r="Y9" i="10"/>
  <c r="Z11" i="10"/>
  <c r="Z14" i="10"/>
  <c r="Y16" i="10"/>
  <c r="Y20" i="10"/>
  <c r="Y21" i="10"/>
  <c r="Z35" i="10"/>
  <c r="Z37" i="10"/>
  <c r="T8" i="10"/>
  <c r="W8" i="10"/>
  <c r="Q10" i="10"/>
  <c r="S10" i="10"/>
  <c r="W10" i="10"/>
  <c r="X10" i="10"/>
  <c r="V11" i="10"/>
  <c r="X13" i="10"/>
  <c r="Q15" i="10"/>
  <c r="W15" i="10"/>
  <c r="Y15" i="10"/>
  <c r="S38" i="10"/>
  <c r="R16" i="10"/>
  <c r="S16" i="10"/>
  <c r="T16" i="10"/>
  <c r="V16" i="10"/>
  <c r="V17" i="10"/>
  <c r="U19" i="10"/>
  <c r="X19" i="10"/>
  <c r="P20" i="10"/>
  <c r="S20" i="10"/>
  <c r="Q21" i="10"/>
  <c r="R21" i="10"/>
  <c r="S21" i="10"/>
  <c r="T22" i="10"/>
  <c r="X22" i="10"/>
  <c r="T23" i="10"/>
  <c r="X23" i="10"/>
  <c r="U24" i="10"/>
  <c r="W24" i="10"/>
  <c r="P25" i="10"/>
  <c r="R25" i="10"/>
  <c r="Q27" i="10"/>
  <c r="S27" i="10"/>
  <c r="W27" i="10"/>
  <c r="R28" i="10"/>
  <c r="S28" i="10"/>
  <c r="R35" i="10"/>
  <c r="T35" i="10"/>
  <c r="U35" i="10"/>
  <c r="W35" i="10"/>
  <c r="Y35" i="10"/>
  <c r="R36" i="10"/>
  <c r="V36" i="10"/>
  <c r="X36" i="10"/>
  <c r="S37" i="10"/>
  <c r="U37" i="10"/>
  <c r="T39" i="10"/>
  <c r="V39" i="10"/>
  <c r="X39" i="10"/>
  <c r="P9" i="10"/>
  <c r="P10" i="10"/>
  <c r="P17" i="10"/>
  <c r="P36" i="10"/>
  <c r="V28" i="10"/>
  <c r="Q28" i="10"/>
  <c r="R34" i="10"/>
  <c r="T34" i="10"/>
  <c r="U34" i="10"/>
  <c r="Q26" i="10"/>
  <c r="S26" i="10"/>
  <c r="U26" i="10"/>
  <c r="Y29" i="10"/>
  <c r="P29" i="10"/>
  <c r="Z12" i="10"/>
  <c r="Z8" i="10"/>
  <c r="P12" i="10"/>
  <c r="Q12" i="10"/>
  <c r="U12" i="10"/>
  <c r="Y12" i="10"/>
  <c r="V23" i="10"/>
  <c r="AA7" i="10"/>
  <c r="Z18" i="10"/>
  <c r="Z7" i="10"/>
  <c r="R18" i="10"/>
  <c r="T18" i="10"/>
  <c r="W18" i="10"/>
  <c r="Y18" i="10"/>
  <c r="P18" i="10"/>
  <c r="Q7" i="10"/>
  <c r="T7" i="10"/>
  <c r="U7" i="10"/>
  <c r="W7" i="10"/>
  <c r="Y25" i="10"/>
  <c r="X35" i="10"/>
  <c r="R19" i="10"/>
  <c r="AA31" i="10"/>
  <c r="AA32" i="10"/>
  <c r="Y31" i="10"/>
  <c r="Y33" i="10"/>
  <c r="S33" i="10"/>
  <c r="P32" i="10"/>
  <c r="Q32" i="10"/>
  <c r="U32" i="10"/>
  <c r="W32" i="10"/>
  <c r="P31" i="10"/>
  <c r="R30" i="10"/>
  <c r="V30" i="10"/>
  <c r="Y30" i="10"/>
  <c r="X32" i="10"/>
  <c r="T31" i="10"/>
  <c r="Q22" i="10"/>
  <c r="Y17" i="10"/>
  <c r="AA20" i="10"/>
  <c r="V27" i="10"/>
  <c r="W38" i="10"/>
  <c r="W16" i="10"/>
  <c r="U28" i="10"/>
  <c r="X28" i="10"/>
  <c r="Y28" i="10"/>
  <c r="Z19" i="10"/>
  <c r="T13" i="10"/>
  <c r="V13" i="10"/>
  <c r="P37" i="10"/>
  <c r="T9" i="10"/>
  <c r="R7" i="10"/>
  <c r="X8" i="10"/>
  <c r="T28" i="10"/>
  <c r="P19" i="10"/>
  <c r="P21" i="10"/>
  <c r="AA33" i="10"/>
  <c r="R17" i="10"/>
  <c r="U38" i="10"/>
  <c r="X20" i="10"/>
  <c r="R29" i="10"/>
  <c r="P11" i="10"/>
  <c r="Y19" i="10"/>
  <c r="Z32" i="10"/>
  <c r="Z15" i="10"/>
  <c r="P33" i="10"/>
  <c r="Z24" i="10"/>
  <c r="X25" i="10"/>
  <c r="AA26" i="10"/>
  <c r="T14" i="10"/>
  <c r="T38" i="10"/>
  <c r="Y22" i="10"/>
  <c r="Q24" i="10"/>
  <c r="P24" i="10"/>
  <c r="V22" i="10"/>
  <c r="AA17" i="10"/>
  <c r="AA11" i="10"/>
  <c r="Z22" i="10"/>
  <c r="U13" i="10"/>
  <c r="X14" i="10"/>
  <c r="W14" i="10"/>
  <c r="R10" i="10"/>
  <c r="Y38" i="10"/>
  <c r="X38" i="10"/>
  <c r="P34" i="10"/>
  <c r="Q34" i="10"/>
  <c r="U27" i="10"/>
  <c r="Q37" i="10"/>
  <c r="U20" i="10"/>
  <c r="AA19" i="10"/>
  <c r="W39" i="10"/>
  <c r="U30" i="10"/>
  <c r="T17" i="10"/>
  <c r="Q16" i="10"/>
  <c r="V15" i="10"/>
  <c r="R14" i="10"/>
  <c r="U33" i="10"/>
  <c r="S17" i="10"/>
  <c r="X18" i="10"/>
  <c r="P23" i="10"/>
  <c r="Y7" i="10"/>
  <c r="Y24" i="10"/>
  <c r="X31" i="10"/>
  <c r="AA9" i="10"/>
  <c r="W12" i="10"/>
  <c r="AA28" i="10"/>
  <c r="V37" i="10"/>
  <c r="P35" i="10"/>
  <c r="S30" i="10"/>
  <c r="P8" i="10"/>
  <c r="Z16" i="10"/>
  <c r="T27" i="10"/>
  <c r="U18" i="10"/>
  <c r="P27" i="10"/>
  <c r="U10" i="10"/>
  <c r="Z38" i="10"/>
  <c r="X15" i="10"/>
  <c r="Q33" i="10"/>
  <c r="V20" i="10"/>
  <c r="R32" i="10"/>
  <c r="V8" i="10"/>
  <c r="S19" i="10"/>
  <c r="W26" i="10"/>
  <c r="P39" i="10"/>
  <c r="S23" i="10"/>
  <c r="T20" i="10"/>
  <c r="S7" i="10"/>
  <c r="X26" i="10"/>
  <c r="W37" i="10"/>
  <c r="V14" i="10"/>
  <c r="Y37" i="10"/>
  <c r="W20" i="10"/>
  <c r="V24" i="10"/>
  <c r="W25" i="10"/>
  <c r="V19" i="10"/>
  <c r="S15" i="10"/>
  <c r="Y8" i="10"/>
  <c r="AA14" i="10"/>
  <c r="W22" i="10"/>
  <c r="P16" i="10"/>
  <c r="Y23" i="10"/>
  <c r="X7" i="10"/>
  <c r="V25" i="10"/>
  <c r="X16" i="10"/>
  <c r="T11" i="10"/>
  <c r="T30" i="10"/>
  <c r="P26" i="10"/>
  <c r="P22" i="10"/>
  <c r="Q19" i="10"/>
  <c r="Q11" i="10"/>
  <c r="Z28" i="10"/>
  <c r="X29" i="10"/>
  <c r="P30" i="10"/>
  <c r="Q8" i="10"/>
  <c r="U14" i="10"/>
  <c r="Z29" i="10"/>
  <c r="V34" i="10"/>
  <c r="U21" i="10"/>
  <c r="AA38" i="10"/>
  <c r="Y34" i="10"/>
  <c r="T15" i="10"/>
  <c r="W29" i="10"/>
  <c r="S25" i="10"/>
  <c r="AA37" i="10"/>
  <c r="S12" i="10"/>
  <c r="R12" i="10"/>
  <c r="W9" i="10"/>
  <c r="R13" i="10"/>
  <c r="S13" i="10"/>
  <c r="U8" i="10"/>
  <c r="Q29" i="10"/>
  <c r="V21" i="10"/>
  <c r="Q20" i="10"/>
  <c r="R20" i="10"/>
  <c r="S14" i="10"/>
  <c r="V33" i="10"/>
  <c r="R22" i="10"/>
  <c r="AA15" i="10"/>
  <c r="Z33" i="10"/>
  <c r="R37" i="10"/>
  <c r="V10" i="10"/>
  <c r="T29" i="10"/>
  <c r="W21" i="10"/>
  <c r="P15" i="10"/>
  <c r="X30" i="10"/>
  <c r="Q39" i="10"/>
  <c r="U16" i="10"/>
  <c r="R9" i="10"/>
  <c r="AA34" i="10"/>
  <c r="P38" i="10"/>
  <c r="V18" i="10"/>
  <c r="X37" i="10"/>
  <c r="W36" i="10"/>
  <c r="AA29" i="10"/>
  <c r="P7" i="10"/>
  <c r="T12" i="10"/>
  <c r="U25" i="10"/>
  <c r="U22" i="10"/>
  <c r="T21" i="10"/>
  <c r="X33" i="10"/>
  <c r="R26" i="10"/>
  <c r="T36" i="10"/>
  <c r="Q35" i="10"/>
  <c r="U15" i="10"/>
  <c r="X9" i="10"/>
  <c r="R24" i="10"/>
  <c r="S24" i="10"/>
  <c r="T25" i="10"/>
  <c r="S32" i="10"/>
  <c r="R11" i="10"/>
  <c r="S11" i="10"/>
  <c r="V26" i="10"/>
  <c r="S31" i="10"/>
  <c r="S36" i="10"/>
  <c r="P13" i="10"/>
  <c r="Q13" i="10"/>
  <c r="T10" i="10"/>
  <c r="R31" i="10"/>
  <c r="Q31" i="10"/>
  <c r="X21" i="10"/>
  <c r="S8" i="10"/>
  <c r="R8" i="10"/>
  <c r="W33" i="10"/>
  <c r="Q38" i="10"/>
  <c r="T19" i="10"/>
  <c r="Y13" i="10"/>
  <c r="S29" i="10"/>
  <c r="U36" i="10"/>
  <c r="W28" i="10"/>
  <c r="Q18" i="10"/>
  <c r="V32" i="10"/>
  <c r="X12" i="10"/>
  <c r="Z34" i="10"/>
  <c r="Y32" i="10"/>
  <c r="S9" i="10"/>
  <c r="Z39" i="10"/>
  <c r="V35" i="10"/>
  <c r="V38" i="10"/>
  <c r="T24" i="10"/>
  <c r="R33" i="10"/>
  <c r="AA30" i="10"/>
  <c r="X17" i="10"/>
  <c r="S39" i="10"/>
  <c r="Q36" i="10"/>
  <c r="U31" i="10"/>
  <c r="S34" i="10"/>
  <c r="P28" i="10"/>
  <c r="Y39" i="10"/>
  <c r="Q23" i="10"/>
  <c r="R23" i="10"/>
  <c r="Z20" i="10"/>
  <c r="W34" i="10"/>
  <c r="X34" i="10"/>
  <c r="V12" i="10"/>
  <c r="Z30" i="10"/>
  <c r="Y36" i="10"/>
  <c r="Z9" i="10"/>
  <c r="U23" i="10"/>
  <c r="Y27" i="10"/>
  <c r="W23" i="10"/>
  <c r="S35" i="10"/>
  <c r="T26" i="10"/>
  <c r="Q30" i="10"/>
  <c r="AA18" i="10"/>
  <c r="X24" i="10"/>
  <c r="S22" i="10"/>
  <c r="W13" i="10"/>
  <c r="T33" i="10"/>
  <c r="U11" i="10"/>
  <c r="Z21" i="10"/>
  <c r="Q25" i="10"/>
  <c r="Q9" i="10"/>
  <c r="S18" i="10"/>
  <c r="U39" i="10"/>
  <c r="W19" i="10"/>
  <c r="R27" i="10"/>
  <c r="R15" i="10"/>
  <c r="T37" i="10"/>
  <c r="Z31" i="10"/>
  <c r="Q17" i="10"/>
  <c r="Y11" i="10"/>
  <c r="R38" i="10"/>
  <c r="U17" i="10"/>
  <c r="T32" i="10"/>
  <c r="Z26" i="10"/>
  <c r="Y26" i="10"/>
  <c r="W17" i="10"/>
  <c r="U29" i="10"/>
  <c r="V29" i="10"/>
  <c r="V9" i="10"/>
  <c r="U9" i="10"/>
  <c r="W30" i="10"/>
  <c r="W31" i="10"/>
  <c r="V31" i="10"/>
  <c r="P14" i="10"/>
  <c r="Q14" i="10"/>
  <c r="W11" i="10"/>
  <c r="X11" i="10"/>
  <c r="V7" i="10"/>
  <c r="Z27" i="10"/>
  <c r="AA27" i="10"/>
  <c r="Y10" i="10"/>
  <c r="Z10" i="10"/>
  <c r="X27" i="10"/>
  <c r="Y14" i="10"/>
</calcChain>
</file>

<file path=xl/sharedStrings.xml><?xml version="1.0" encoding="utf-8"?>
<sst xmlns="http://schemas.openxmlformats.org/spreadsheetml/2006/main" count="109" uniqueCount="82">
  <si>
    <t>State\UT</t>
  </si>
  <si>
    <t>(1)</t>
  </si>
  <si>
    <t>(2)</t>
  </si>
  <si>
    <t>(3)</t>
  </si>
  <si>
    <t>(4)</t>
  </si>
  <si>
    <t>(5)</t>
  </si>
  <si>
    <t>(6)</t>
  </si>
  <si>
    <t>(7)</t>
  </si>
  <si>
    <t>(9)</t>
  </si>
  <si>
    <t>Assam</t>
  </si>
  <si>
    <t>Bihar</t>
  </si>
  <si>
    <t>Jharkhand</t>
  </si>
  <si>
    <t>Goa</t>
  </si>
  <si>
    <t>Gujarat</t>
  </si>
  <si>
    <t>Haryana</t>
  </si>
  <si>
    <t>Karnataka</t>
  </si>
  <si>
    <t>Kerala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</si>
  <si>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</si>
  <si>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</si>
  <si>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</si>
  <si>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</si>
  <si>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</si>
  <si>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</si>
  <si>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</si>
  <si>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</si>
  <si>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</si>
  <si>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</si>
  <si>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</si>
  <si>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West Bengal</t>
  </si>
  <si>
    <t>Chandigarh</t>
  </si>
  <si>
    <t>Delhi</t>
  </si>
  <si>
    <t>(% Growth over previous year)</t>
  </si>
  <si>
    <t>Uttarakhand</t>
  </si>
  <si>
    <t>2011-12</t>
  </si>
  <si>
    <t>Odisha</t>
  </si>
  <si>
    <t>Chhattisgarh</t>
  </si>
  <si>
    <t>Arunachal Pradesh</t>
  </si>
  <si>
    <t>Himachal Pradesh</t>
  </si>
  <si>
    <t>Madhya Pradesh</t>
  </si>
  <si>
    <t>Andaman &amp; Nicobar Islands</t>
  </si>
  <si>
    <t>Puducherry</t>
  </si>
  <si>
    <t>2012-13</t>
  </si>
  <si>
    <t>2013-14</t>
  </si>
  <si>
    <t>Telangana</t>
  </si>
  <si>
    <t>2014-15</t>
  </si>
  <si>
    <t>2015-16</t>
  </si>
  <si>
    <t xml:space="preserve">Andhra Pradesh </t>
  </si>
  <si>
    <t>S. No.</t>
  </si>
  <si>
    <t>GSDP - CURRENT PRICES (` in Crore)</t>
  </si>
  <si>
    <t>2016-17</t>
  </si>
  <si>
    <t>(8')</t>
  </si>
  <si>
    <t>2017-18</t>
  </si>
  <si>
    <t>2018-19</t>
  </si>
  <si>
    <t>('10)</t>
  </si>
  <si>
    <t>2019-20</t>
  </si>
  <si>
    <t>2020-21</t>
  </si>
  <si>
    <t>2021-22</t>
  </si>
  <si>
    <t>2022-23</t>
  </si>
  <si>
    <t>Jammu &amp; Kashmir-UT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</si>
  <si>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</si>
  <si>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</si>
  <si>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</si>
  <si>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</si>
  <si>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</si>
  <si>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</si>
  <si>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</si>
  <si>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</si>
  <si>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</si>
  <si>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>('20)</t>
  </si>
  <si>
    <t>('21)</t>
  </si>
  <si>
    <t>('22)</t>
  </si>
  <si>
    <t>('23)</t>
  </si>
  <si>
    <t>('24)</t>
  </si>
  <si>
    <t>('25)</t>
  </si>
  <si>
    <t>Source:  Directorate of Economics &amp; Statistics of respective State Governments</t>
  </si>
  <si>
    <t>GROSS STATE DOMESTIC PRODUCT AT CURRENT PRICES; BASE YEAR 2011-12</t>
  </si>
  <si>
    <t>2023-24</t>
  </si>
  <si>
    <t>('26)</t>
  </si>
  <si>
    <t>('27)</t>
  </si>
  <si>
    <t>As on 01.08.2024</t>
  </si>
  <si>
    <t>* For the years 2011-12 to 2018-19, information relates to Jammu and Kashmir and Ladakh and for the years 2019-20 to 2023-24, relates to UT of Jammu and Kashmir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</si>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</sst>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0" xfId="0" applyFont="1" applyAlignment="1"/>
    <xf numFmtId="1" fontId="4" fillId="0" borderId="0" xfId="0" applyNumberFormat="1" applyFont="1" applyFill="1"/>
    <xf numFmtId="0" fontId="1" fillId="0" borderId="0" xfId="0" applyFont="1"/>
    <xf numFmtId="0" fontId="3" fillId="0" borderId="0" xfId="0" applyFont="1" applyFill="1" applyBorder="1"/>
    <xf numFmtId="0" fontId="4" fillId="0" borderId="0" xfId="0" applyFont="1"/>
    <xf numFmtId="0" fontId="1" fillId="0" borderId="0" xfId="0" quotePrefix="1" applyFont="1" applyBorder="1"/>
    <xf numFmtId="0" fontId="4" fillId="0" borderId="0" xfId="0" applyFont="1" applyBorder="1"/>
    <xf numFmtId="0" fontId="6" fillId="0" borderId="0" xfId="0" applyFont="1"/>
    <xf numFmtId="0" fontId="2" fillId="0" borderId="0" xfId="0" applyNumberFormat="1" applyFont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1" fillId="0" borderId="13" xfId="0" quotePrefix="1" applyFont="1" applyBorder="1" applyAlignment="1">
      <alignment horizontal="right"/>
    </xf>
    <xf numFmtId="0" fontId="1" fillId="0" borderId="14" xfId="0" quotePrefix="1" applyFont="1" applyBorder="1" applyAlignment="1">
      <alignment horizontal="right"/>
    </xf>
    <xf numFmtId="0" fontId="1" fillId="0" borderId="15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0" borderId="17" xfId="0" quotePrefix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6"/>
  <sheetViews>
    <sheetView tabSelected="1" zoomScale="82" zoomScaleNormal="82" zoomScaleSheetLayoutView="100" workbookViewId="0">
      <selection activeCell="I13" sqref="I13"/>
    </sheetView>
  </sheetViews>
  <sheetFormatPr defaultRowHeight="12.75" x14ac:dyDescent="0.2"/>
  <cols>
    <col min="1" max="1" width="6.7109375" style="16" customWidth="1"/>
    <col min="2" max="2" width="27.7109375" style="16" customWidth="1"/>
    <col min="3" max="15" width="15.140625" style="16" customWidth="1"/>
    <col min="16" max="18" width="16.7109375" style="16" customWidth="1"/>
    <col min="19" max="19" width="13.42578125" style="16" customWidth="1"/>
    <col min="20" max="27" width="11.28515625" style="16" customWidth="1"/>
    <col min="28" max="16384" width="9.140625" style="16"/>
  </cols>
  <sheetData>
    <row r="1" spans="1:27" ht="15" customHeight="1" x14ac:dyDescent="0.25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2"/>
      <c r="Q1" s="12"/>
      <c r="R1" s="12"/>
      <c r="S1" s="12"/>
    </row>
    <row r="2" spans="1:27" ht="15.75" x14ac:dyDescent="0.25">
      <c r="A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9"/>
      <c r="S2" s="10" t="s">
        <v>79</v>
      </c>
    </row>
    <row r="3" spans="1:27" ht="15.75" x14ac:dyDescent="0.25">
      <c r="A3" s="3"/>
      <c r="B3" s="3"/>
      <c r="E3" s="14"/>
      <c r="F3" s="14"/>
      <c r="G3" s="20"/>
      <c r="H3" s="20"/>
      <c r="I3" s="20"/>
      <c r="J3" s="20"/>
      <c r="K3" s="20"/>
      <c r="L3" s="20"/>
      <c r="M3" s="20"/>
      <c r="N3" s="20"/>
      <c r="O3" s="20"/>
    </row>
    <row r="4" spans="1:27" ht="16.5" thickBot="1" x14ac:dyDescent="0.3">
      <c r="A4" s="2"/>
      <c r="B4" s="2"/>
      <c r="C4" s="43" t="s">
        <v>48</v>
      </c>
      <c r="D4" s="43"/>
      <c r="E4" s="43"/>
      <c r="F4" s="43"/>
      <c r="G4" s="43"/>
      <c r="H4" s="35"/>
      <c r="I4" s="35"/>
      <c r="J4" s="35"/>
      <c r="K4" s="35"/>
      <c r="L4" s="35"/>
      <c r="M4" s="35"/>
      <c r="N4" s="35"/>
      <c r="O4" s="35"/>
      <c r="P4" s="43" t="s">
        <v>31</v>
      </c>
      <c r="Q4" s="43"/>
      <c r="R4" s="43"/>
      <c r="S4" s="43"/>
      <c r="T4" s="43"/>
      <c r="U4" s="3"/>
      <c r="V4" s="3"/>
      <c r="W4" s="3"/>
      <c r="X4" s="3"/>
      <c r="Y4" s="3"/>
      <c r="Z4" s="3"/>
      <c r="AA4" s="3"/>
    </row>
    <row r="5" spans="1:27" ht="15" customHeight="1" thickBot="1" x14ac:dyDescent="0.25">
      <c r="A5" s="39" t="s">
        <v>47</v>
      </c>
      <c r="B5" s="40" t="s">
        <v>0</v>
      </c>
      <c r="C5" s="41" t="s">
        <v>33</v>
      </c>
      <c r="D5" s="41" t="s">
        <v>41</v>
      </c>
      <c r="E5" s="41" t="s">
        <v>42</v>
      </c>
      <c r="F5" s="41" t="s">
        <v>44</v>
      </c>
      <c r="G5" s="41" t="s">
        <v>45</v>
      </c>
      <c r="H5" s="41" t="s">
        <v>49</v>
      </c>
      <c r="I5" s="41" t="s">
        <v>51</v>
      </c>
      <c r="J5" s="41" t="s">
        <v>52</v>
      </c>
      <c r="K5" s="41" t="s">
        <v>54</v>
      </c>
      <c r="L5" s="41" t="s">
        <v>55</v>
      </c>
      <c r="M5" s="41" t="s">
        <v>56</v>
      </c>
      <c r="N5" s="41" t="s">
        <v>57</v>
      </c>
      <c r="O5" s="41" t="s">
        <v>76</v>
      </c>
      <c r="P5" s="41" t="s">
        <v>41</v>
      </c>
      <c r="Q5" s="41" t="s">
        <v>42</v>
      </c>
      <c r="R5" s="41" t="s">
        <v>44</v>
      </c>
      <c r="S5" s="41" t="s">
        <v>45</v>
      </c>
      <c r="T5" s="41" t="s">
        <v>49</v>
      </c>
      <c r="U5" s="41" t="s">
        <v>51</v>
      </c>
      <c r="V5" s="41" t="s">
        <v>52</v>
      </c>
      <c r="W5" s="41" t="s">
        <v>54</v>
      </c>
      <c r="X5" s="41" t="s">
        <v>55</v>
      </c>
      <c r="Y5" s="41" t="s">
        <v>56</v>
      </c>
      <c r="Z5" s="41" t="s">
        <v>57</v>
      </c>
      <c r="AA5" s="42" t="s">
        <v>76</v>
      </c>
    </row>
    <row r="6" spans="1:27" ht="15" customHeight="1" thickBot="1" x14ac:dyDescent="0.25">
      <c r="A6" s="36" t="s">
        <v>1</v>
      </c>
      <c r="B6" s="37" t="s">
        <v>2</v>
      </c>
      <c r="C6" s="32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3" t="s">
        <v>50</v>
      </c>
      <c r="I6" s="33" t="s">
        <v>8</v>
      </c>
      <c r="J6" s="33" t="s">
        <v>53</v>
      </c>
      <c r="K6" s="33" t="s">
        <v>59</v>
      </c>
      <c r="L6" s="33" t="s">
        <v>60</v>
      </c>
      <c r="M6" s="33" t="s">
        <v>61</v>
      </c>
      <c r="N6" s="33" t="s">
        <v>62</v>
      </c>
      <c r="O6" s="34" t="s">
        <v>63</v>
      </c>
      <c r="P6" s="34" t="s">
        <v>64</v>
      </c>
      <c r="Q6" s="38" t="s">
        <v>65</v>
      </c>
      <c r="R6" s="38" t="s">
        <v>66</v>
      </c>
      <c r="S6" s="38" t="s">
        <v>67</v>
      </c>
      <c r="T6" s="38" t="s">
        <v>68</v>
      </c>
      <c r="U6" s="38" t="s">
        <v>69</v>
      </c>
      <c r="V6" s="38" t="s">
        <v>70</v>
      </c>
      <c r="W6" s="38" t="s">
        <v>71</v>
      </c>
      <c r="X6" s="38" t="s">
        <v>72</v>
      </c>
      <c r="Y6" s="38" t="s">
        <v>73</v>
      </c>
      <c r="Z6" s="38" t="s">
        <v>77</v>
      </c>
      <c r="AA6" s="38" t="s">
        <v>78</v>
      </c>
    </row>
    <row r="7" spans="1:27" ht="15" x14ac:dyDescent="0.2">
      <c r="A7" s="21">
        <v>1</v>
      </c>
      <c r="B7" s="23" t="s">
        <v>46</v>
      </c>
      <c r="C7" s="26">
        <v>379402.03</v>
      </c>
      <c r="D7" s="27">
        <v>411403.71</v>
      </c>
      <c r="E7" s="27">
        <v>464272.01</v>
      </c>
      <c r="F7" s="27">
        <v>524975.64</v>
      </c>
      <c r="G7" s="27">
        <v>604228.61953199992</v>
      </c>
      <c r="H7" s="27">
        <v>684415.87</v>
      </c>
      <c r="I7" s="27">
        <v>786135.41556372959</v>
      </c>
      <c r="J7" s="27">
        <v>873721.1063011681</v>
      </c>
      <c r="K7" s="27">
        <v>925839.11811827531</v>
      </c>
      <c r="L7" s="27">
        <v>978581.46212537971</v>
      </c>
      <c r="M7" s="27">
        <v>1148471.2917621001</v>
      </c>
      <c r="N7" s="27">
        <v>1303523.6233564001</v>
      </c>
      <c r="O7" s="27">
        <v>1439673.87</v>
      </c>
      <c r="P7" s="11">
        <f>IF(D7&gt;0, D7/C7*100-100,"NA")</f>
        <v>8.4347677317382761</v>
      </c>
      <c r="Q7" s="11">
        <f t="shared" ref="Q7:AA7" si="0">IF(E7&gt;0, E7/D7*100-100,"NA")</f>
        <v>12.850710558735585</v>
      </c>
      <c r="R7" s="11">
        <f t="shared" si="0"/>
        <v>13.075013934180532</v>
      </c>
      <c r="S7" s="11">
        <f t="shared" si="0"/>
        <v>15.096506103026016</v>
      </c>
      <c r="T7" s="11">
        <f t="shared" si="0"/>
        <v>13.271011646238875</v>
      </c>
      <c r="U7" s="11">
        <f t="shared" si="0"/>
        <v>14.862242391271494</v>
      </c>
      <c r="V7" s="11">
        <f t="shared" si="0"/>
        <v>11.14129817884259</v>
      </c>
      <c r="W7" s="11">
        <f t="shared" si="0"/>
        <v>5.9650627003558157</v>
      </c>
      <c r="X7" s="11">
        <f t="shared" si="0"/>
        <v>5.6967072329262578</v>
      </c>
      <c r="Y7" s="11">
        <f t="shared" si="0"/>
        <v>17.360826483237986</v>
      </c>
      <c r="Z7" s="11">
        <f t="shared" si="0"/>
        <v>13.500758156209812</v>
      </c>
      <c r="AA7" s="11">
        <f t="shared" si="0"/>
        <v>10.444785518580119</v>
      </c>
    </row>
    <row r="8" spans="1:27" ht="15" x14ac:dyDescent="0.2">
      <c r="A8" s="22">
        <v>2</v>
      </c>
      <c r="B8" s="24" t="s">
        <v>36</v>
      </c>
      <c r="C8" s="28">
        <v>11062.686930858499</v>
      </c>
      <c r="D8" s="29">
        <v>12546.622330368205</v>
      </c>
      <c r="E8" s="29">
        <v>14581.058845779498</v>
      </c>
      <c r="F8" s="29">
        <v>17959.410024123896</v>
      </c>
      <c r="G8" s="29">
        <v>18509.162154085181</v>
      </c>
      <c r="H8" s="29">
        <v>19902.12602892518</v>
      </c>
      <c r="I8" s="29">
        <v>22474.74934960829</v>
      </c>
      <c r="J8" s="29">
        <v>25334.857412107736</v>
      </c>
      <c r="K8" s="29">
        <v>30023.653459948964</v>
      </c>
      <c r="L8" s="29">
        <v>30525.362240166869</v>
      </c>
      <c r="M8" s="29">
        <v>32705.231084990734</v>
      </c>
      <c r="N8" s="29">
        <v>35107.197151004446</v>
      </c>
      <c r="O8" s="29" t="s">
        <v>81</v>
      </c>
      <c r="P8" s="11">
        <f t="shared" ref="P8:P39" si="1">IF(D8&gt;0, D8/C8*100-100,"NA")</f>
        <v>13.413878642541931</v>
      </c>
      <c r="Q8" s="11">
        <f t="shared" ref="Q8:Q39" si="2">IF(E8&gt;0, E8/D8*100-100,"NA")</f>
        <v>16.215013585665076</v>
      </c>
      <c r="R8" s="11">
        <f t="shared" ref="R8:R39" si="3">IF(F8&gt;0, F8/E8*100-100,"NA")</f>
        <v>23.169450271591657</v>
      </c>
      <c r="S8" s="11">
        <f t="shared" ref="S8:S39" si="4">IF(G8&gt;0, G8/F8*100-100,"NA")</f>
        <v>3.061081233864769</v>
      </c>
      <c r="T8" s="11">
        <f t="shared" ref="T8:T39" si="5">IF(H8&gt;0, H8/G8*100-100,"NA")</f>
        <v>7.525807290702005</v>
      </c>
      <c r="U8" s="11">
        <f t="shared" ref="U8:U39" si="6">IF(I8&gt;0, I8/H8*100-100,"NA")</f>
        <v>12.926374383038947</v>
      </c>
      <c r="V8" s="11">
        <f t="shared" ref="V8:V39" si="7">IF(J8&gt;0, J8/I8*100-100,"NA")</f>
        <v>12.725873014238061</v>
      </c>
      <c r="W8" s="11">
        <f t="shared" ref="W8:W39" si="8">IF(K8&gt;0, K8/J8*100-100,"NA")</f>
        <v>18.507292034730057</v>
      </c>
      <c r="X8" s="11">
        <f t="shared" ref="X8:X39" si="9">IF(L8&gt;0, L8/K8*100-100,"NA")</f>
        <v>1.6710450674737984</v>
      </c>
      <c r="Y8" s="11">
        <f t="shared" ref="Y8:Y39" si="10">IF(M8&gt;0, M8/L8*100-100,"NA")</f>
        <v>7.1411727326055541</v>
      </c>
      <c r="Z8" s="11">
        <f t="shared" ref="Z8:Z39" si="11">IF(N8&gt;0, N8/M8*100-100,"NA")</f>
        <v>7.3442870951492552</v>
      </c>
      <c r="AA8" s="29" t="s">
        <v>81</v>
      </c>
    </row>
    <row r="9" spans="1:27" ht="15" x14ac:dyDescent="0.2">
      <c r="A9" s="21">
        <v>3</v>
      </c>
      <c r="B9" s="24" t="s">
        <v>9</v>
      </c>
      <c r="C9" s="28">
        <v>143174.91</v>
      </c>
      <c r="D9" s="29">
        <v>156864.24</v>
      </c>
      <c r="E9" s="29">
        <v>177745.22</v>
      </c>
      <c r="F9" s="29">
        <v>195723.15</v>
      </c>
      <c r="G9" s="29">
        <v>227958.82</v>
      </c>
      <c r="H9" s="29">
        <v>254382.36</v>
      </c>
      <c r="I9" s="29">
        <v>283164.90999999997</v>
      </c>
      <c r="J9" s="29">
        <v>309336.32000000001</v>
      </c>
      <c r="K9" s="29">
        <v>346850.68</v>
      </c>
      <c r="L9" s="29">
        <v>339802.98</v>
      </c>
      <c r="M9" s="29">
        <v>410723.56102289393</v>
      </c>
      <c r="N9" s="29">
        <v>478779.19099653326</v>
      </c>
      <c r="O9" s="29">
        <v>570242.61</v>
      </c>
      <c r="P9" s="11">
        <f t="shared" si="1"/>
        <v>9.5612632129470114</v>
      </c>
      <c r="Q9" s="11">
        <f t="shared" si="2"/>
        <v>13.311497891425091</v>
      </c>
      <c r="R9" s="11">
        <f t="shared" si="3"/>
        <v>10.11443795788152</v>
      </c>
      <c r="S9" s="11">
        <f t="shared" si="4"/>
        <v>16.470034331656748</v>
      </c>
      <c r="T9" s="11">
        <f t="shared" si="5"/>
        <v>11.591365493118431</v>
      </c>
      <c r="U9" s="11">
        <f t="shared" si="6"/>
        <v>11.314679995892789</v>
      </c>
      <c r="V9" s="11">
        <f t="shared" si="7"/>
        <v>9.2424622810785451</v>
      </c>
      <c r="W9" s="11">
        <f t="shared" si="8"/>
        <v>12.127369977117453</v>
      </c>
      <c r="X9" s="11">
        <f t="shared" si="9"/>
        <v>-2.0319118301858339</v>
      </c>
      <c r="Y9" s="11">
        <f t="shared" si="10"/>
        <v>20.871088600486658</v>
      </c>
      <c r="Z9" s="11">
        <f t="shared" si="11"/>
        <v>16.569692229038168</v>
      </c>
      <c r="AA9" s="11">
        <f t="shared" ref="AA9:AA39" si="12">IF(O9&gt;0, O9/N9*100-100,"NA")</f>
        <v>19.103465798731634</v>
      </c>
    </row>
    <row r="10" spans="1:27" ht="15" x14ac:dyDescent="0.2">
      <c r="A10" s="22">
        <v>4</v>
      </c>
      <c r="B10" s="24" t="s">
        <v>10</v>
      </c>
      <c r="C10" s="28">
        <v>247143.96064296618</v>
      </c>
      <c r="D10" s="29">
        <v>282367.93094104168</v>
      </c>
      <c r="E10" s="29">
        <v>317101.3413195521</v>
      </c>
      <c r="F10" s="29">
        <v>342950.940686132</v>
      </c>
      <c r="G10" s="29">
        <v>371601.79015427618</v>
      </c>
      <c r="H10" s="29">
        <v>421051.49986964837</v>
      </c>
      <c r="I10" s="29">
        <v>468746.310233175</v>
      </c>
      <c r="J10" s="29">
        <v>527975.81995782035</v>
      </c>
      <c r="K10" s="29">
        <v>581855.48468618526</v>
      </c>
      <c r="L10" s="29">
        <v>567814.02473325445</v>
      </c>
      <c r="M10" s="29">
        <v>647394.34820800845</v>
      </c>
      <c r="N10" s="29">
        <v>746416.64768611011</v>
      </c>
      <c r="O10" s="29">
        <v>854429.00700412726</v>
      </c>
      <c r="P10" s="11">
        <f t="shared" si="1"/>
        <v>14.252409893584826</v>
      </c>
      <c r="Q10" s="11">
        <f t="shared" si="2"/>
        <v>12.300763143588966</v>
      </c>
      <c r="R10" s="11">
        <f t="shared" si="3"/>
        <v>8.1518416979922392</v>
      </c>
      <c r="S10" s="11">
        <f t="shared" si="4"/>
        <v>8.3542122412095523</v>
      </c>
      <c r="T10" s="11">
        <f t="shared" si="5"/>
        <v>13.307177474802373</v>
      </c>
      <c r="U10" s="11">
        <f t="shared" si="6"/>
        <v>11.327547907629423</v>
      </c>
      <c r="V10" s="11">
        <f t="shared" si="7"/>
        <v>12.635728203424577</v>
      </c>
      <c r="W10" s="11">
        <f t="shared" si="8"/>
        <v>10.204949297236638</v>
      </c>
      <c r="X10" s="11">
        <f t="shared" si="9"/>
        <v>-2.413221207410956</v>
      </c>
      <c r="Y10" s="11">
        <f t="shared" si="10"/>
        <v>14.015209207299677</v>
      </c>
      <c r="Z10" s="11">
        <f t="shared" si="11"/>
        <v>15.295514975099181</v>
      </c>
      <c r="AA10" s="11">
        <f t="shared" si="12"/>
        <v>14.470786477345499</v>
      </c>
    </row>
    <row r="11" spans="1:27" ht="15" x14ac:dyDescent="0.2">
      <c r="A11" s="21">
        <v>5</v>
      </c>
      <c r="B11" s="24" t="s">
        <v>35</v>
      </c>
      <c r="C11" s="28">
        <v>158073.82094574941</v>
      </c>
      <c r="D11" s="29">
        <v>177511.32912815904</v>
      </c>
      <c r="E11" s="29">
        <v>206833.18</v>
      </c>
      <c r="F11" s="29">
        <v>221118.11</v>
      </c>
      <c r="G11" s="29">
        <v>225162.99</v>
      </c>
      <c r="H11" s="29">
        <v>262801.75</v>
      </c>
      <c r="I11" s="29">
        <v>282737.44</v>
      </c>
      <c r="J11" s="29">
        <v>327106.65999999997</v>
      </c>
      <c r="K11" s="29">
        <v>344672.04</v>
      </c>
      <c r="L11" s="29">
        <v>352327.51</v>
      </c>
      <c r="M11" s="29">
        <v>410524.91</v>
      </c>
      <c r="N11" s="29">
        <v>464398.99</v>
      </c>
      <c r="O11" s="29">
        <v>505886.51</v>
      </c>
      <c r="P11" s="11">
        <f t="shared" si="1"/>
        <v>12.296475195016981</v>
      </c>
      <c r="Q11" s="11">
        <f t="shared" si="2"/>
        <v>16.5182983057218</v>
      </c>
      <c r="R11" s="11">
        <f t="shared" si="3"/>
        <v>6.9064982707320013</v>
      </c>
      <c r="S11" s="11">
        <f t="shared" si="4"/>
        <v>1.8292848107285238</v>
      </c>
      <c r="T11" s="11">
        <f t="shared" si="5"/>
        <v>16.71622854182209</v>
      </c>
      <c r="U11" s="11">
        <f t="shared" si="6"/>
        <v>7.5858284809747261</v>
      </c>
      <c r="V11" s="11">
        <f t="shared" si="7"/>
        <v>15.692728914854712</v>
      </c>
      <c r="W11" s="11">
        <f t="shared" si="8"/>
        <v>5.3699242931953819</v>
      </c>
      <c r="X11" s="11">
        <f t="shared" si="9"/>
        <v>2.2210881973484362</v>
      </c>
      <c r="Y11" s="11">
        <f t="shared" si="10"/>
        <v>16.517983509150326</v>
      </c>
      <c r="Z11" s="11">
        <f t="shared" si="11"/>
        <v>13.1232182719436</v>
      </c>
      <c r="AA11" s="11">
        <f t="shared" si="12"/>
        <v>8.9335939339575248</v>
      </c>
    </row>
    <row r="12" spans="1:27" ht="15" x14ac:dyDescent="0.2">
      <c r="A12" s="22">
        <v>6</v>
      </c>
      <c r="B12" s="24" t="s">
        <v>12</v>
      </c>
      <c r="C12" s="28">
        <v>42366.65807303397</v>
      </c>
      <c r="D12" s="29">
        <v>38120.017077150958</v>
      </c>
      <c r="E12" s="29">
        <v>35921.104279815612</v>
      </c>
      <c r="F12" s="29">
        <v>47814.18019281367</v>
      </c>
      <c r="G12" s="29">
        <v>55053.853141522231</v>
      </c>
      <c r="H12" s="29">
        <v>62976.313594314168</v>
      </c>
      <c r="I12" s="29">
        <v>69352.053703084603</v>
      </c>
      <c r="J12" s="29">
        <v>71853.335311180737</v>
      </c>
      <c r="K12" s="29">
        <v>75032.085208186661</v>
      </c>
      <c r="L12" s="29">
        <v>74157.918705368153</v>
      </c>
      <c r="M12" s="29">
        <v>81226.125919509272</v>
      </c>
      <c r="N12" s="29">
        <v>89129.741235889291</v>
      </c>
      <c r="O12" s="29" t="s">
        <v>81</v>
      </c>
      <c r="P12" s="11">
        <f t="shared" si="1"/>
        <v>-10.023544903075475</v>
      </c>
      <c r="Q12" s="11">
        <f t="shared" si="2"/>
        <v>-5.7683940510440408</v>
      </c>
      <c r="R12" s="11">
        <f t="shared" si="3"/>
        <v>33.108881676783199</v>
      </c>
      <c r="S12" s="11">
        <f t="shared" si="4"/>
        <v>15.141267547648269</v>
      </c>
      <c r="T12" s="11">
        <f t="shared" si="5"/>
        <v>14.390383235168571</v>
      </c>
      <c r="U12" s="11">
        <f t="shared" si="6"/>
        <v>10.124028773488064</v>
      </c>
      <c r="V12" s="11">
        <f t="shared" si="7"/>
        <v>3.6066438909002159</v>
      </c>
      <c r="W12" s="11">
        <f t="shared" si="8"/>
        <v>4.4239420247361778</v>
      </c>
      <c r="X12" s="11">
        <f t="shared" si="9"/>
        <v>-1.1650569225058973</v>
      </c>
      <c r="Y12" s="11">
        <f t="shared" si="10"/>
        <v>9.5312912464862194</v>
      </c>
      <c r="Z12" s="11">
        <f t="shared" si="11"/>
        <v>9.7303856695222493</v>
      </c>
      <c r="AA12" s="29" t="s">
        <v>81</v>
      </c>
    </row>
    <row r="13" spans="1:27" ht="15" x14ac:dyDescent="0.2">
      <c r="A13" s="21">
        <v>7</v>
      </c>
      <c r="B13" s="24" t="s">
        <v>13</v>
      </c>
      <c r="C13" s="28">
        <v>615606.07413650793</v>
      </c>
      <c r="D13" s="29">
        <v>724495.36123287585</v>
      </c>
      <c r="E13" s="29">
        <v>807623.19396636775</v>
      </c>
      <c r="F13" s="29">
        <v>921773.14687412977</v>
      </c>
      <c r="G13" s="29">
        <v>1029009.7408125672</v>
      </c>
      <c r="H13" s="29">
        <v>1167155.5792687687</v>
      </c>
      <c r="I13" s="29">
        <v>1329094.7708685417</v>
      </c>
      <c r="J13" s="29">
        <v>1492155.7133025562</v>
      </c>
      <c r="K13" s="29">
        <v>1617143.2749628352</v>
      </c>
      <c r="L13" s="29">
        <v>1616106.3610757305</v>
      </c>
      <c r="M13" s="29">
        <v>1920926.5837591023</v>
      </c>
      <c r="N13" s="29">
        <v>2203418.9674464022</v>
      </c>
      <c r="O13" s="29" t="s">
        <v>81</v>
      </c>
      <c r="P13" s="11">
        <f t="shared" si="1"/>
        <v>17.688143712536245</v>
      </c>
      <c r="Q13" s="11">
        <f t="shared" si="2"/>
        <v>11.473894407278621</v>
      </c>
      <c r="R13" s="11">
        <f t="shared" si="3"/>
        <v>14.134060755134243</v>
      </c>
      <c r="S13" s="11">
        <f t="shared" si="4"/>
        <v>11.633729437887467</v>
      </c>
      <c r="T13" s="11">
        <f t="shared" si="5"/>
        <v>13.425124464527755</v>
      </c>
      <c r="U13" s="11">
        <f t="shared" si="6"/>
        <v>13.87468770026608</v>
      </c>
      <c r="V13" s="11">
        <f t="shared" si="7"/>
        <v>12.268571512583463</v>
      </c>
      <c r="W13" s="11">
        <f t="shared" si="8"/>
        <v>8.3763082194449225</v>
      </c>
      <c r="X13" s="11">
        <f t="shared" si="9"/>
        <v>-6.4120100127098567E-2</v>
      </c>
      <c r="Y13" s="11">
        <f t="shared" si="10"/>
        <v>18.861396132397743</v>
      </c>
      <c r="Z13" s="11">
        <f t="shared" si="11"/>
        <v>14.706047908113405</v>
      </c>
      <c r="AA13" s="29" t="s">
        <v>81</v>
      </c>
    </row>
    <row r="14" spans="1:27" ht="15" x14ac:dyDescent="0.2">
      <c r="A14" s="22">
        <v>8</v>
      </c>
      <c r="B14" s="24" t="s">
        <v>14</v>
      </c>
      <c r="C14" s="28">
        <v>297538.52068239864</v>
      </c>
      <c r="D14" s="29">
        <v>347032.01266926259</v>
      </c>
      <c r="E14" s="29">
        <v>399268.11618977698</v>
      </c>
      <c r="F14" s="29">
        <v>437144.71134774183</v>
      </c>
      <c r="G14" s="29">
        <v>495504.10861662967</v>
      </c>
      <c r="H14" s="29">
        <v>561424.1711553171</v>
      </c>
      <c r="I14" s="29">
        <v>638832.07542019372</v>
      </c>
      <c r="J14" s="29">
        <v>698939.75926603714</v>
      </c>
      <c r="K14" s="29">
        <v>738052.37816388253</v>
      </c>
      <c r="L14" s="29">
        <v>729078.6502693668</v>
      </c>
      <c r="M14" s="29">
        <v>868905.4076692838</v>
      </c>
      <c r="N14" s="29">
        <v>984055.43566478486</v>
      </c>
      <c r="O14" s="29">
        <v>1095535.064313587</v>
      </c>
      <c r="P14" s="11">
        <f t="shared" si="1"/>
        <v>16.634314062378081</v>
      </c>
      <c r="Q14" s="11">
        <f t="shared" si="2"/>
        <v>15.052243485760997</v>
      </c>
      <c r="R14" s="11">
        <f t="shared" si="3"/>
        <v>9.4865063405066934</v>
      </c>
      <c r="S14" s="11">
        <f t="shared" si="4"/>
        <v>13.350132291195422</v>
      </c>
      <c r="T14" s="11">
        <f t="shared" si="5"/>
        <v>13.303635911864788</v>
      </c>
      <c r="U14" s="11">
        <f t="shared" si="6"/>
        <v>13.787775489891033</v>
      </c>
      <c r="V14" s="11">
        <f t="shared" si="7"/>
        <v>9.4089959096539388</v>
      </c>
      <c r="W14" s="11">
        <f t="shared" si="8"/>
        <v>5.5959928419178766</v>
      </c>
      <c r="X14" s="11">
        <f t="shared" si="9"/>
        <v>-1.2158659954243944</v>
      </c>
      <c r="Y14" s="11">
        <f t="shared" si="10"/>
        <v>19.17855602386058</v>
      </c>
      <c r="Z14" s="11">
        <f t="shared" si="11"/>
        <v>13.252308822012608</v>
      </c>
      <c r="AA14" s="11">
        <f t="shared" si="12"/>
        <v>11.328592334179973</v>
      </c>
    </row>
    <row r="15" spans="1:27" ht="15" x14ac:dyDescent="0.2">
      <c r="A15" s="21">
        <v>9</v>
      </c>
      <c r="B15" s="24" t="s">
        <v>37</v>
      </c>
      <c r="C15" s="28">
        <v>72719.829321275291</v>
      </c>
      <c r="D15" s="29">
        <v>82819.786160767268</v>
      </c>
      <c r="E15" s="29">
        <v>94764.153845475434</v>
      </c>
      <c r="F15" s="29">
        <v>103772.32029213615</v>
      </c>
      <c r="G15" s="29">
        <v>114239.40708921342</v>
      </c>
      <c r="H15" s="29">
        <v>125633.63751788977</v>
      </c>
      <c r="I15" s="29">
        <v>138551.09037691465</v>
      </c>
      <c r="J15" s="29">
        <v>148383.28825171318</v>
      </c>
      <c r="K15" s="29">
        <v>159164.01886052592</v>
      </c>
      <c r="L15" s="29">
        <v>151601.27782625542</v>
      </c>
      <c r="M15" s="29">
        <v>172161.79554483737</v>
      </c>
      <c r="N15" s="29">
        <v>191727.59320330902</v>
      </c>
      <c r="O15" s="29">
        <v>207430.31327881655</v>
      </c>
      <c r="P15" s="11">
        <f t="shared" si="1"/>
        <v>13.888862135347566</v>
      </c>
      <c r="Q15" s="11">
        <f t="shared" si="2"/>
        <v>14.422118479661506</v>
      </c>
      <c r="R15" s="11">
        <f t="shared" si="3"/>
        <v>9.5058796824690148</v>
      </c>
      <c r="S15" s="11">
        <f t="shared" si="4"/>
        <v>10.086588376949351</v>
      </c>
      <c r="T15" s="11">
        <f t="shared" si="5"/>
        <v>9.9739929670487726</v>
      </c>
      <c r="U15" s="11">
        <f t="shared" si="6"/>
        <v>10.281842597437716</v>
      </c>
      <c r="V15" s="11">
        <f t="shared" si="7"/>
        <v>7.096442076385685</v>
      </c>
      <c r="W15" s="11">
        <f t="shared" si="8"/>
        <v>7.2654614517806237</v>
      </c>
      <c r="X15" s="11">
        <f t="shared" si="9"/>
        <v>-4.7515393795740124</v>
      </c>
      <c r="Y15" s="11">
        <f t="shared" si="10"/>
        <v>13.562232464917344</v>
      </c>
      <c r="Z15" s="11">
        <f t="shared" si="11"/>
        <v>11.364773233545876</v>
      </c>
      <c r="AA15" s="11">
        <f t="shared" si="12"/>
        <v>8.1901200620905286</v>
      </c>
    </row>
    <row r="16" spans="1:27" ht="15" x14ac:dyDescent="0.2">
      <c r="A16" s="22">
        <v>10</v>
      </c>
      <c r="B16" s="24" t="s">
        <v>11</v>
      </c>
      <c r="C16" s="28">
        <v>150917.59</v>
      </c>
      <c r="D16" s="29">
        <v>174723.69</v>
      </c>
      <c r="E16" s="29">
        <v>188566.71</v>
      </c>
      <c r="F16" s="29">
        <v>218525.17</v>
      </c>
      <c r="G16" s="29">
        <v>206612.8</v>
      </c>
      <c r="H16" s="29">
        <v>236249.72</v>
      </c>
      <c r="I16" s="29">
        <v>269816.14</v>
      </c>
      <c r="J16" s="29">
        <v>305695.2</v>
      </c>
      <c r="K16" s="29">
        <v>310305.36</v>
      </c>
      <c r="L16" s="29">
        <v>296664</v>
      </c>
      <c r="M16" s="29">
        <v>376126.69</v>
      </c>
      <c r="N16" s="29">
        <v>417361.14</v>
      </c>
      <c r="O16" s="29">
        <v>461010.45</v>
      </c>
      <c r="P16" s="11">
        <f t="shared" si="1"/>
        <v>15.774238112336675</v>
      </c>
      <c r="Q16" s="11">
        <f t="shared" si="2"/>
        <v>7.9228065753418946</v>
      </c>
      <c r="R16" s="11">
        <f t="shared" si="3"/>
        <v>15.887459668782483</v>
      </c>
      <c r="S16" s="11">
        <f t="shared" si="4"/>
        <v>-5.4512576285834768</v>
      </c>
      <c r="T16" s="11">
        <f t="shared" si="5"/>
        <v>14.344183903417402</v>
      </c>
      <c r="U16" s="11">
        <f t="shared" si="6"/>
        <v>14.208025304749583</v>
      </c>
      <c r="V16" s="11">
        <f t="shared" si="7"/>
        <v>13.297595911052611</v>
      </c>
      <c r="W16" s="11">
        <f t="shared" si="8"/>
        <v>1.5080904116257017</v>
      </c>
      <c r="X16" s="11">
        <f t="shared" si="9"/>
        <v>-4.3961084010923912</v>
      </c>
      <c r="Y16" s="11">
        <f t="shared" si="10"/>
        <v>26.7854171722892</v>
      </c>
      <c r="Z16" s="11">
        <f t="shared" si="11"/>
        <v>10.962915181584165</v>
      </c>
      <c r="AA16" s="11">
        <f t="shared" si="12"/>
        <v>10.458403003212041</v>
      </c>
    </row>
    <row r="17" spans="1:27" ht="15" x14ac:dyDescent="0.2">
      <c r="A17" s="21">
        <v>11</v>
      </c>
      <c r="B17" s="24" t="s">
        <v>15</v>
      </c>
      <c r="C17" s="28">
        <v>606009.81080486346</v>
      </c>
      <c r="D17" s="29">
        <v>695413.02248830406</v>
      </c>
      <c r="E17" s="29">
        <v>816666.15226753103</v>
      </c>
      <c r="F17" s="29">
        <v>913923.02575646492</v>
      </c>
      <c r="G17" s="29">
        <v>1045168.1035316014</v>
      </c>
      <c r="H17" s="29">
        <v>1207607.7191026506</v>
      </c>
      <c r="I17" s="29">
        <v>1333239.994143201</v>
      </c>
      <c r="J17" s="29">
        <v>1479391.431560298</v>
      </c>
      <c r="K17" s="29">
        <v>1615826.5321106561</v>
      </c>
      <c r="L17" s="29">
        <v>1641460.2758155344</v>
      </c>
      <c r="M17" s="29">
        <v>1978094.2538963417</v>
      </c>
      <c r="N17" s="29">
        <v>2269995.0877925004</v>
      </c>
      <c r="O17" s="29">
        <v>2500733.0794086149</v>
      </c>
      <c r="P17" s="11">
        <f t="shared" si="1"/>
        <v>14.752766389161408</v>
      </c>
      <c r="Q17" s="11">
        <f t="shared" si="2"/>
        <v>17.4361316021036</v>
      </c>
      <c r="R17" s="11">
        <f t="shared" si="3"/>
        <v>11.909012418219291</v>
      </c>
      <c r="S17" s="11">
        <f t="shared" si="4"/>
        <v>14.360627107135571</v>
      </c>
      <c r="T17" s="11">
        <f t="shared" si="5"/>
        <v>15.54196066854405</v>
      </c>
      <c r="U17" s="11">
        <f t="shared" si="6"/>
        <v>10.403401125483455</v>
      </c>
      <c r="V17" s="11">
        <f t="shared" si="7"/>
        <v>10.962125203198724</v>
      </c>
      <c r="W17" s="11">
        <f t="shared" si="8"/>
        <v>9.2223800705984615</v>
      </c>
      <c r="X17" s="11">
        <f t="shared" si="9"/>
        <v>1.5864168087025092</v>
      </c>
      <c r="Y17" s="11">
        <f t="shared" si="10"/>
        <v>20.508201327842414</v>
      </c>
      <c r="Z17" s="11">
        <f t="shared" si="11"/>
        <v>14.756669623865932</v>
      </c>
      <c r="AA17" s="11">
        <f t="shared" si="12"/>
        <v>10.164691230257247</v>
      </c>
    </row>
    <row r="18" spans="1:27" ht="15" x14ac:dyDescent="0.2">
      <c r="A18" s="22">
        <v>12</v>
      </c>
      <c r="B18" s="24" t="s">
        <v>16</v>
      </c>
      <c r="C18" s="28">
        <v>364047.87857622263</v>
      </c>
      <c r="D18" s="29">
        <v>412313.00356598099</v>
      </c>
      <c r="E18" s="29">
        <v>465041.20827276679</v>
      </c>
      <c r="F18" s="29">
        <v>512564.04607688187</v>
      </c>
      <c r="G18" s="29">
        <v>561993.61128464574</v>
      </c>
      <c r="H18" s="29">
        <v>634886.39929240162</v>
      </c>
      <c r="I18" s="29">
        <v>701588.26127224381</v>
      </c>
      <c r="J18" s="29">
        <v>788285.58331805083</v>
      </c>
      <c r="K18" s="29">
        <v>812934.63052279921</v>
      </c>
      <c r="L18" s="29">
        <v>771723.88952958724</v>
      </c>
      <c r="M18" s="29">
        <v>924465.41945805773</v>
      </c>
      <c r="N18" s="29">
        <v>1023602.4595053212</v>
      </c>
      <c r="O18" s="29">
        <v>1146108.6711665234</v>
      </c>
      <c r="P18" s="11">
        <f t="shared" si="1"/>
        <v>13.257905849780371</v>
      </c>
      <c r="Q18" s="11">
        <f t="shared" si="2"/>
        <v>12.78839237442287</v>
      </c>
      <c r="R18" s="11">
        <f t="shared" si="3"/>
        <v>10.219059506709542</v>
      </c>
      <c r="S18" s="11">
        <f t="shared" si="4"/>
        <v>9.6435880717918394</v>
      </c>
      <c r="T18" s="11">
        <f t="shared" si="5"/>
        <v>12.970394421590001</v>
      </c>
      <c r="U18" s="11">
        <f t="shared" si="6"/>
        <v>10.506109762972287</v>
      </c>
      <c r="V18" s="11">
        <f t="shared" si="7"/>
        <v>12.357293705084544</v>
      </c>
      <c r="W18" s="11">
        <f t="shared" si="8"/>
        <v>3.1269184324030874</v>
      </c>
      <c r="X18" s="11">
        <f t="shared" si="9"/>
        <v>-5.0693794366601423</v>
      </c>
      <c r="Y18" s="11">
        <f t="shared" si="10"/>
        <v>19.79225108886753</v>
      </c>
      <c r="Z18" s="11">
        <f t="shared" si="11"/>
        <v>10.72371534517535</v>
      </c>
      <c r="AA18" s="11">
        <f t="shared" si="12"/>
        <v>11.968143542797478</v>
      </c>
    </row>
    <row r="19" spans="1:27" ht="15" x14ac:dyDescent="0.2">
      <c r="A19" s="21">
        <v>13</v>
      </c>
      <c r="B19" s="24" t="s">
        <v>38</v>
      </c>
      <c r="C19" s="28">
        <v>315561.59000000003</v>
      </c>
      <c r="D19" s="29">
        <v>380924.8</v>
      </c>
      <c r="E19" s="29">
        <v>439483.44</v>
      </c>
      <c r="F19" s="29">
        <v>479939.04</v>
      </c>
      <c r="G19" s="29">
        <v>541067.51</v>
      </c>
      <c r="H19" s="29">
        <v>649822.81000000006</v>
      </c>
      <c r="I19" s="29">
        <v>726283.92</v>
      </c>
      <c r="J19" s="29">
        <v>829804.73</v>
      </c>
      <c r="K19" s="29">
        <v>927855</v>
      </c>
      <c r="L19" s="29">
        <v>946627.93</v>
      </c>
      <c r="M19" s="29">
        <v>1092964</v>
      </c>
      <c r="N19" s="29">
        <v>1246471.3400000001</v>
      </c>
      <c r="O19" s="29">
        <v>1363327.24</v>
      </c>
      <c r="P19" s="11">
        <f t="shared" si="1"/>
        <v>20.713297204517175</v>
      </c>
      <c r="Q19" s="11">
        <f t="shared" si="2"/>
        <v>15.372755987533495</v>
      </c>
      <c r="R19" s="11">
        <f t="shared" si="3"/>
        <v>9.2052615224819334</v>
      </c>
      <c r="S19" s="11">
        <f t="shared" si="4"/>
        <v>12.736715479532563</v>
      </c>
      <c r="T19" s="11">
        <f t="shared" si="5"/>
        <v>20.100135009030581</v>
      </c>
      <c r="U19" s="11">
        <f t="shared" si="6"/>
        <v>11.76645522800284</v>
      </c>
      <c r="V19" s="11">
        <f t="shared" si="7"/>
        <v>14.253490563304766</v>
      </c>
      <c r="W19" s="11">
        <f t="shared" si="8"/>
        <v>11.816065449518476</v>
      </c>
      <c r="X19" s="11">
        <f t="shared" si="9"/>
        <v>2.0232611776624765</v>
      </c>
      <c r="Y19" s="11">
        <f t="shared" si="10"/>
        <v>15.458668116838666</v>
      </c>
      <c r="Z19" s="11">
        <f t="shared" si="11"/>
        <v>14.045049974198605</v>
      </c>
      <c r="AA19" s="11">
        <f t="shared" si="12"/>
        <v>9.3749367715105052</v>
      </c>
    </row>
    <row r="20" spans="1:27" ht="15" x14ac:dyDescent="0.2">
      <c r="A20" s="22">
        <v>14</v>
      </c>
      <c r="B20" s="24" t="s">
        <v>17</v>
      </c>
      <c r="C20" s="28">
        <v>1280369.437875421</v>
      </c>
      <c r="D20" s="29">
        <v>1459628.6275589818</v>
      </c>
      <c r="E20" s="29">
        <v>1649646.6310552894</v>
      </c>
      <c r="F20" s="29">
        <v>1779137.929673658</v>
      </c>
      <c r="G20" s="29">
        <v>1966224.5795943553</v>
      </c>
      <c r="H20" s="29">
        <v>2198185.1539265439</v>
      </c>
      <c r="I20" s="29">
        <v>2352781.5016512959</v>
      </c>
      <c r="J20" s="29">
        <v>2528854.2991418615</v>
      </c>
      <c r="K20" s="29">
        <v>2656806.4733476997</v>
      </c>
      <c r="L20" s="29">
        <v>2610651.0959308194</v>
      </c>
      <c r="M20" s="29">
        <v>3144138.0166966836</v>
      </c>
      <c r="N20" s="29">
        <v>3645883.8510287092</v>
      </c>
      <c r="O20" s="29">
        <v>4044250.732197132</v>
      </c>
      <c r="P20" s="11">
        <f t="shared" si="1"/>
        <v>14.00058329891209</v>
      </c>
      <c r="Q20" s="11">
        <f t="shared" si="2"/>
        <v>13.018243127643032</v>
      </c>
      <c r="R20" s="11">
        <f t="shared" si="3"/>
        <v>7.8496385941474216</v>
      </c>
      <c r="S20" s="11">
        <f t="shared" si="4"/>
        <v>10.515578741835611</v>
      </c>
      <c r="T20" s="11">
        <f t="shared" si="5"/>
        <v>11.797257380438381</v>
      </c>
      <c r="U20" s="11">
        <f t="shared" si="6"/>
        <v>7.0329083720996692</v>
      </c>
      <c r="V20" s="11">
        <f t="shared" si="7"/>
        <v>7.4836017440203904</v>
      </c>
      <c r="W20" s="11">
        <f t="shared" si="8"/>
        <v>5.0596894510394463</v>
      </c>
      <c r="X20" s="11">
        <f t="shared" si="9"/>
        <v>-1.7372502619177368</v>
      </c>
      <c r="Y20" s="11">
        <f t="shared" si="10"/>
        <v>20.435014146371458</v>
      </c>
      <c r="Z20" s="11">
        <f t="shared" si="11"/>
        <v>15.958136432546738</v>
      </c>
      <c r="AA20" s="11">
        <f t="shared" si="12"/>
        <v>10.926483054473081</v>
      </c>
    </row>
    <row r="21" spans="1:27" ht="15" x14ac:dyDescent="0.2">
      <c r="A21" s="21">
        <v>15</v>
      </c>
      <c r="B21" s="24" t="s">
        <v>18</v>
      </c>
      <c r="C21" s="28">
        <v>12914.599100000001</v>
      </c>
      <c r="D21" s="29">
        <v>13743.243800000002</v>
      </c>
      <c r="E21" s="29">
        <v>16182.036099999999</v>
      </c>
      <c r="F21" s="29">
        <v>18129.05</v>
      </c>
      <c r="G21" s="29">
        <v>19530.669999999998</v>
      </c>
      <c r="H21" s="29">
        <v>21293.89</v>
      </c>
      <c r="I21" s="29">
        <v>25789.23</v>
      </c>
      <c r="J21" s="29">
        <v>27388.07</v>
      </c>
      <c r="K21" s="29">
        <v>29813.03</v>
      </c>
      <c r="L21" s="29">
        <v>29776.09</v>
      </c>
      <c r="M21" s="29">
        <v>35027.480000000003</v>
      </c>
      <c r="N21" s="29">
        <v>40242.94</v>
      </c>
      <c r="O21" s="29" t="s">
        <v>81</v>
      </c>
      <c r="P21" s="11">
        <f t="shared" si="1"/>
        <v>6.4163408680645801</v>
      </c>
      <c r="Q21" s="11">
        <f t="shared" si="2"/>
        <v>17.745390647875993</v>
      </c>
      <c r="R21" s="11">
        <f t="shared" si="3"/>
        <v>12.031946338322655</v>
      </c>
      <c r="S21" s="11">
        <f t="shared" si="4"/>
        <v>7.7313483056199885</v>
      </c>
      <c r="T21" s="11">
        <f t="shared" si="5"/>
        <v>9.0279544941366652</v>
      </c>
      <c r="U21" s="11">
        <f t="shared" si="6"/>
        <v>21.11093839594362</v>
      </c>
      <c r="V21" s="11">
        <f t="shared" si="7"/>
        <v>6.1996422537625335</v>
      </c>
      <c r="W21" s="11">
        <f t="shared" si="8"/>
        <v>8.854074054871333</v>
      </c>
      <c r="X21" s="11">
        <f t="shared" si="9"/>
        <v>-0.12390555404800807</v>
      </c>
      <c r="Y21" s="11">
        <f t="shared" si="10"/>
        <v>17.636264533053208</v>
      </c>
      <c r="Z21" s="11">
        <f t="shared" si="11"/>
        <v>14.889623803939074</v>
      </c>
      <c r="AA21" s="29" t="s">
        <v>81</v>
      </c>
    </row>
    <row r="22" spans="1:27" ht="15" x14ac:dyDescent="0.2">
      <c r="A22" s="22">
        <v>16</v>
      </c>
      <c r="B22" s="24" t="s">
        <v>19</v>
      </c>
      <c r="C22" s="28">
        <v>19917.748378994918</v>
      </c>
      <c r="D22" s="29">
        <v>21872.023727052358</v>
      </c>
      <c r="E22" s="29">
        <v>22938.236084605836</v>
      </c>
      <c r="F22" s="29">
        <v>23234.534698019819</v>
      </c>
      <c r="G22" s="29">
        <v>25117.363740837729</v>
      </c>
      <c r="H22" s="29">
        <v>27438.623853801935</v>
      </c>
      <c r="I22" s="29">
        <v>29508.303494313113</v>
      </c>
      <c r="J22" s="29">
        <v>32175.815762662944</v>
      </c>
      <c r="K22" s="29">
        <v>34770.401147597178</v>
      </c>
      <c r="L22" s="29">
        <v>33776.162709044685</v>
      </c>
      <c r="M22" s="29">
        <v>40222.040526064906</v>
      </c>
      <c r="N22" s="29">
        <v>46551.311005000622</v>
      </c>
      <c r="O22" s="29">
        <v>53056.921327196738</v>
      </c>
      <c r="P22" s="11">
        <f t="shared" si="1"/>
        <v>9.8117282680325673</v>
      </c>
      <c r="Q22" s="11">
        <f t="shared" si="2"/>
        <v>4.8747768878594258</v>
      </c>
      <c r="R22" s="11">
        <f t="shared" si="3"/>
        <v>1.2917236195542898</v>
      </c>
      <c r="S22" s="11">
        <f t="shared" si="4"/>
        <v>8.1035797242730041</v>
      </c>
      <c r="T22" s="11">
        <f t="shared" si="5"/>
        <v>9.2416550435590779</v>
      </c>
      <c r="U22" s="11">
        <f t="shared" si="6"/>
        <v>7.5429425744483893</v>
      </c>
      <c r="V22" s="11">
        <f t="shared" si="7"/>
        <v>9.0398699771537849</v>
      </c>
      <c r="W22" s="11">
        <f t="shared" si="8"/>
        <v>8.063774991977084</v>
      </c>
      <c r="X22" s="11">
        <f t="shared" si="9"/>
        <v>-2.8594390796126845</v>
      </c>
      <c r="Y22" s="11">
        <f t="shared" si="10"/>
        <v>19.084103403179427</v>
      </c>
      <c r="Z22" s="11">
        <f t="shared" si="11"/>
        <v>15.735826417941638</v>
      </c>
      <c r="AA22" s="11">
        <f t="shared" si="12"/>
        <v>13.975138791466634</v>
      </c>
    </row>
    <row r="23" spans="1:27" ht="15" x14ac:dyDescent="0.2">
      <c r="A23" s="21">
        <v>17</v>
      </c>
      <c r="B23" s="24" t="s">
        <v>20</v>
      </c>
      <c r="C23" s="28">
        <v>7258.69</v>
      </c>
      <c r="D23" s="29">
        <v>8361.93</v>
      </c>
      <c r="E23" s="29">
        <v>10293.370385</v>
      </c>
      <c r="F23" s="29">
        <v>13509.4</v>
      </c>
      <c r="G23" s="29">
        <v>15138.856960778097</v>
      </c>
      <c r="H23" s="29">
        <v>17191.908113034027</v>
      </c>
      <c r="I23" s="29">
        <v>19385.329466151317</v>
      </c>
      <c r="J23" s="29">
        <v>21912.082935199571</v>
      </c>
      <c r="K23" s="29">
        <v>24989.601000000002</v>
      </c>
      <c r="L23" s="29">
        <v>23922.944442960623</v>
      </c>
      <c r="M23" s="29">
        <v>26695.258432365299</v>
      </c>
      <c r="N23" s="29">
        <v>30690.327345299938</v>
      </c>
      <c r="O23" s="29" t="s">
        <v>81</v>
      </c>
      <c r="P23" s="11">
        <f t="shared" si="1"/>
        <v>15.19888574935699</v>
      </c>
      <c r="Q23" s="11">
        <f t="shared" si="2"/>
        <v>23.09802144959356</v>
      </c>
      <c r="R23" s="11">
        <f t="shared" si="3"/>
        <v>31.243698562392694</v>
      </c>
      <c r="S23" s="11">
        <f t="shared" si="4"/>
        <v>12.061653076954542</v>
      </c>
      <c r="T23" s="11">
        <f t="shared" si="5"/>
        <v>13.561467405201029</v>
      </c>
      <c r="U23" s="11">
        <f t="shared" si="6"/>
        <v>12.758452050208135</v>
      </c>
      <c r="V23" s="11">
        <f t="shared" si="7"/>
        <v>13.034359170733794</v>
      </c>
      <c r="W23" s="11">
        <f t="shared" si="8"/>
        <v>14.044844910004912</v>
      </c>
      <c r="X23" s="11">
        <f t="shared" si="9"/>
        <v>-4.2684017125338585</v>
      </c>
      <c r="Y23" s="11">
        <f t="shared" si="10"/>
        <v>11.588514933914979</v>
      </c>
      <c r="Z23" s="11">
        <f t="shared" si="11"/>
        <v>14.965462586011242</v>
      </c>
      <c r="AA23" s="29" t="s">
        <v>81</v>
      </c>
    </row>
    <row r="24" spans="1:27" ht="15" x14ac:dyDescent="0.2">
      <c r="A24" s="22">
        <v>18</v>
      </c>
      <c r="B24" s="24" t="s">
        <v>21</v>
      </c>
      <c r="C24" s="28">
        <v>12176.764360773537</v>
      </c>
      <c r="D24" s="29">
        <v>14121.269653379619</v>
      </c>
      <c r="E24" s="29">
        <v>16611.726403000001</v>
      </c>
      <c r="F24" s="29">
        <v>18400.670089080002</v>
      </c>
      <c r="G24" s="29">
        <v>19523.949396</v>
      </c>
      <c r="H24" s="29">
        <v>21722.452787000002</v>
      </c>
      <c r="I24" s="29">
        <v>24392.96068</v>
      </c>
      <c r="J24" s="29">
        <v>26527.424905000003</v>
      </c>
      <c r="K24" s="29">
        <v>29715.8671335</v>
      </c>
      <c r="L24" s="29">
        <v>29831.637118500006</v>
      </c>
      <c r="M24" s="29">
        <v>32265.380950999999</v>
      </c>
      <c r="N24" s="29">
        <v>37150.094585999999</v>
      </c>
      <c r="O24" s="29" t="s">
        <v>81</v>
      </c>
      <c r="P24" s="11">
        <f t="shared" si="1"/>
        <v>15.968981865742165</v>
      </c>
      <c r="Q24" s="11">
        <f t="shared" si="2"/>
        <v>17.636209850467282</v>
      </c>
      <c r="R24" s="11">
        <f t="shared" si="3"/>
        <v>10.76916175164628</v>
      </c>
      <c r="S24" s="11">
        <f t="shared" si="4"/>
        <v>6.1045565269202626</v>
      </c>
      <c r="T24" s="11">
        <f t="shared" si="5"/>
        <v>11.260546451992056</v>
      </c>
      <c r="U24" s="11">
        <f t="shared" si="6"/>
        <v>12.293767739701053</v>
      </c>
      <c r="V24" s="11">
        <f t="shared" si="7"/>
        <v>8.7503286419432982</v>
      </c>
      <c r="W24" s="11">
        <f t="shared" si="8"/>
        <v>12.019418544839695</v>
      </c>
      <c r="X24" s="11">
        <f t="shared" si="9"/>
        <v>0.38958979214673661</v>
      </c>
      <c r="Y24" s="11">
        <f t="shared" si="10"/>
        <v>8.1582644051094064</v>
      </c>
      <c r="Z24" s="11">
        <f t="shared" si="11"/>
        <v>15.139178559268203</v>
      </c>
      <c r="AA24" s="29" t="s">
        <v>81</v>
      </c>
    </row>
    <row r="25" spans="1:27" ht="15" x14ac:dyDescent="0.2">
      <c r="A25" s="21">
        <v>19</v>
      </c>
      <c r="B25" s="24" t="s">
        <v>34</v>
      </c>
      <c r="C25" s="28">
        <v>230987.07519572525</v>
      </c>
      <c r="D25" s="29">
        <v>261699.60187156743</v>
      </c>
      <c r="E25" s="29">
        <v>296475.3751557942</v>
      </c>
      <c r="F25" s="29">
        <v>314249.95060083369</v>
      </c>
      <c r="G25" s="29">
        <v>328549.50299364119</v>
      </c>
      <c r="H25" s="29">
        <v>392803.67479549651</v>
      </c>
      <c r="I25" s="29">
        <v>440395.31674427388</v>
      </c>
      <c r="J25" s="29">
        <v>498611.25706471188</v>
      </c>
      <c r="K25" s="29">
        <v>537501.70985380688</v>
      </c>
      <c r="L25" s="29">
        <v>540185.16503283754</v>
      </c>
      <c r="M25" s="29">
        <v>697013.21431613865</v>
      </c>
      <c r="N25" s="29">
        <v>759559.57429010991</v>
      </c>
      <c r="O25" s="29">
        <v>853523.59668998094</v>
      </c>
      <c r="P25" s="11">
        <f t="shared" si="1"/>
        <v>13.296210036781559</v>
      </c>
      <c r="Q25" s="11">
        <f t="shared" si="2"/>
        <v>13.288431864444888</v>
      </c>
      <c r="R25" s="11">
        <f t="shared" si="3"/>
        <v>5.9952957090278431</v>
      </c>
      <c r="S25" s="11">
        <f t="shared" si="4"/>
        <v>4.5503753828655533</v>
      </c>
      <c r="T25" s="11">
        <f t="shared" si="5"/>
        <v>19.556922538731982</v>
      </c>
      <c r="U25" s="11">
        <f t="shared" si="6"/>
        <v>12.115885110686591</v>
      </c>
      <c r="V25" s="11">
        <f t="shared" si="7"/>
        <v>13.219018937533903</v>
      </c>
      <c r="W25" s="11">
        <f t="shared" si="8"/>
        <v>7.799754265084232</v>
      </c>
      <c r="X25" s="11">
        <f t="shared" si="9"/>
        <v>0.49924588700574191</v>
      </c>
      <c r="Y25" s="11">
        <f t="shared" si="10"/>
        <v>29.032276233237098</v>
      </c>
      <c r="Z25" s="11">
        <f t="shared" si="11"/>
        <v>8.9734826670879499</v>
      </c>
      <c r="AA25" s="11">
        <f t="shared" si="12"/>
        <v>12.370856161966032</v>
      </c>
    </row>
    <row r="26" spans="1:27" ht="15" x14ac:dyDescent="0.2">
      <c r="A26" s="22">
        <v>20</v>
      </c>
      <c r="B26" s="24" t="s">
        <v>22</v>
      </c>
      <c r="C26" s="28">
        <v>266628.27237507072</v>
      </c>
      <c r="D26" s="29">
        <v>297733.82155862049</v>
      </c>
      <c r="E26" s="29">
        <v>332146.93566267547</v>
      </c>
      <c r="F26" s="29">
        <v>355101.82</v>
      </c>
      <c r="G26" s="29">
        <v>390087.44</v>
      </c>
      <c r="H26" s="29">
        <v>426988.09868090518</v>
      </c>
      <c r="I26" s="29">
        <v>471013.60774965258</v>
      </c>
      <c r="J26" s="29">
        <v>512509.68888112454</v>
      </c>
      <c r="K26" s="29">
        <v>537031.04242631106</v>
      </c>
      <c r="L26" s="29">
        <v>540852.6120147648</v>
      </c>
      <c r="M26" s="29">
        <v>627717.38776741258</v>
      </c>
      <c r="N26" s="29">
        <v>681251.25998802483</v>
      </c>
      <c r="O26" s="29">
        <v>744898.78534150601</v>
      </c>
      <c r="P26" s="11">
        <f t="shared" si="1"/>
        <v>11.666260635628703</v>
      </c>
      <c r="Q26" s="11">
        <f t="shared" si="2"/>
        <v>11.558348972214233</v>
      </c>
      <c r="R26" s="11">
        <f t="shared" si="3"/>
        <v>6.9110631087192331</v>
      </c>
      <c r="S26" s="11">
        <f t="shared" si="4"/>
        <v>9.8522784253823232</v>
      </c>
      <c r="T26" s="11">
        <f t="shared" si="5"/>
        <v>9.4595864662818201</v>
      </c>
      <c r="U26" s="11">
        <f t="shared" si="6"/>
        <v>10.310711049032847</v>
      </c>
      <c r="V26" s="11">
        <f t="shared" si="7"/>
        <v>8.8099537781353092</v>
      </c>
      <c r="W26" s="11">
        <f t="shared" si="8"/>
        <v>4.7845638974591651</v>
      </c>
      <c r="X26" s="11">
        <f t="shared" si="9"/>
        <v>0.71161055628886061</v>
      </c>
      <c r="Y26" s="11">
        <f t="shared" si="10"/>
        <v>16.060711148100438</v>
      </c>
      <c r="Z26" s="11">
        <f t="shared" si="11"/>
        <v>8.5283398650171023</v>
      </c>
      <c r="AA26" s="11">
        <f t="shared" si="12"/>
        <v>9.3427387355731213</v>
      </c>
    </row>
    <row r="27" spans="1:27" ht="15" x14ac:dyDescent="0.2">
      <c r="A27" s="21">
        <v>21</v>
      </c>
      <c r="B27" s="24" t="s">
        <v>23</v>
      </c>
      <c r="C27" s="28">
        <v>434836.63657800003</v>
      </c>
      <c r="D27" s="29">
        <v>493551.24139293999</v>
      </c>
      <c r="E27" s="29">
        <v>551031.01634880004</v>
      </c>
      <c r="F27" s="29">
        <v>615641.55692599993</v>
      </c>
      <c r="G27" s="29">
        <v>681482.25610999996</v>
      </c>
      <c r="H27" s="29">
        <v>760587.27130200004</v>
      </c>
      <c r="I27" s="29">
        <v>832529.23296703806</v>
      </c>
      <c r="J27" s="29">
        <v>911519.46265712823</v>
      </c>
      <c r="K27" s="29">
        <v>1000032.148417632</v>
      </c>
      <c r="L27" s="29">
        <v>1017917.3306348174</v>
      </c>
      <c r="M27" s="29">
        <v>1194961.2260895418</v>
      </c>
      <c r="N27" s="29">
        <v>1357851.2076223288</v>
      </c>
      <c r="O27" s="29">
        <v>1528384.7697685806</v>
      </c>
      <c r="P27" s="11">
        <f t="shared" si="1"/>
        <v>13.502681208511262</v>
      </c>
      <c r="Q27" s="11">
        <f t="shared" si="2"/>
        <v>11.646161560375361</v>
      </c>
      <c r="R27" s="11">
        <f t="shared" si="3"/>
        <v>11.725390887307469</v>
      </c>
      <c r="S27" s="11">
        <f t="shared" si="4"/>
        <v>10.694648280852491</v>
      </c>
      <c r="T27" s="11">
        <f t="shared" si="5"/>
        <v>11.607787947927363</v>
      </c>
      <c r="U27" s="11">
        <f t="shared" si="6"/>
        <v>9.4587385799771937</v>
      </c>
      <c r="V27" s="11">
        <f t="shared" si="7"/>
        <v>9.4879827112590647</v>
      </c>
      <c r="W27" s="11">
        <f t="shared" si="8"/>
        <v>9.7104548379564477</v>
      </c>
      <c r="X27" s="11">
        <f t="shared" si="9"/>
        <v>1.7884607255362255</v>
      </c>
      <c r="Y27" s="11">
        <f t="shared" si="10"/>
        <v>17.39275775414022</v>
      </c>
      <c r="Z27" s="11">
        <f t="shared" si="11"/>
        <v>13.631403092955338</v>
      </c>
      <c r="AA27" s="11">
        <f t="shared" si="12"/>
        <v>12.559075780097089</v>
      </c>
    </row>
    <row r="28" spans="1:27" ht="15" x14ac:dyDescent="0.2">
      <c r="A28" s="22">
        <v>22</v>
      </c>
      <c r="B28" s="24" t="s">
        <v>24</v>
      </c>
      <c r="C28" s="28">
        <v>11165.096836957988</v>
      </c>
      <c r="D28" s="29">
        <v>12338.420375050755</v>
      </c>
      <c r="E28" s="29">
        <v>13861.902317311406</v>
      </c>
      <c r="F28" s="29">
        <v>15406.721352201046</v>
      </c>
      <c r="G28" s="29">
        <v>18033.942571297161</v>
      </c>
      <c r="H28" s="29">
        <v>20687.185681201154</v>
      </c>
      <c r="I28" s="29">
        <v>25970.822025278845</v>
      </c>
      <c r="J28" s="29">
        <v>28402.429145312846</v>
      </c>
      <c r="K28" s="29">
        <v>31441.0025472532</v>
      </c>
      <c r="L28" s="29">
        <v>33017.826268150973</v>
      </c>
      <c r="M28" s="29">
        <v>37649.634289989153</v>
      </c>
      <c r="N28" s="29">
        <v>42677.454208638919</v>
      </c>
      <c r="O28" s="29">
        <v>48936.944521131467</v>
      </c>
      <c r="P28" s="11">
        <f t="shared" si="1"/>
        <v>10.508852321001868</v>
      </c>
      <c r="Q28" s="11">
        <f t="shared" si="2"/>
        <v>12.347463418747267</v>
      </c>
      <c r="R28" s="11">
        <f t="shared" si="3"/>
        <v>11.144350894468474</v>
      </c>
      <c r="S28" s="11">
        <f t="shared" si="4"/>
        <v>17.052435486027548</v>
      </c>
      <c r="T28" s="11">
        <f t="shared" si="5"/>
        <v>14.712496168901509</v>
      </c>
      <c r="U28" s="11">
        <f t="shared" si="6"/>
        <v>25.540624159810349</v>
      </c>
      <c r="V28" s="11">
        <f t="shared" si="7"/>
        <v>9.3628423377095373</v>
      </c>
      <c r="W28" s="11">
        <f t="shared" si="8"/>
        <v>10.698287059865081</v>
      </c>
      <c r="X28" s="11">
        <f t="shared" si="9"/>
        <v>5.0151827014038162</v>
      </c>
      <c r="Y28" s="11">
        <f t="shared" si="10"/>
        <v>14.028203989630981</v>
      </c>
      <c r="Z28" s="11">
        <f t="shared" si="11"/>
        <v>13.354233084773</v>
      </c>
      <c r="AA28" s="11">
        <f t="shared" si="12"/>
        <v>14.666972125121475</v>
      </c>
    </row>
    <row r="29" spans="1:27" ht="15" x14ac:dyDescent="0.2">
      <c r="A29" s="21">
        <v>23</v>
      </c>
      <c r="B29" s="24" t="s">
        <v>25</v>
      </c>
      <c r="C29" s="28">
        <v>751485.75832199992</v>
      </c>
      <c r="D29" s="29">
        <v>854825.3506840854</v>
      </c>
      <c r="E29" s="29">
        <v>968530.45244000002</v>
      </c>
      <c r="F29" s="29">
        <v>1072677.9671179997</v>
      </c>
      <c r="G29" s="29">
        <v>1176500.0314159759</v>
      </c>
      <c r="H29" s="29">
        <v>1302638.5807570003</v>
      </c>
      <c r="I29" s="29">
        <v>1465050.9092979999</v>
      </c>
      <c r="J29" s="29">
        <v>1630209.15243</v>
      </c>
      <c r="K29" s="29">
        <v>1743143.9600615522</v>
      </c>
      <c r="L29" s="29">
        <v>1788074.368255927</v>
      </c>
      <c r="M29" s="29">
        <v>2072495.7886313302</v>
      </c>
      <c r="N29" s="29">
        <v>2393364.4390778402</v>
      </c>
      <c r="O29" s="29">
        <v>2721570.5126217199</v>
      </c>
      <c r="P29" s="11">
        <f t="shared" si="1"/>
        <v>13.751370697008753</v>
      </c>
      <c r="Q29" s="11">
        <f t="shared" si="2"/>
        <v>13.301559396304825</v>
      </c>
      <c r="R29" s="11">
        <f t="shared" si="3"/>
        <v>10.75314817573603</v>
      </c>
      <c r="S29" s="11">
        <f t="shared" si="4"/>
        <v>9.6787728918231011</v>
      </c>
      <c r="T29" s="11">
        <f t="shared" si="5"/>
        <v>10.721508369975169</v>
      </c>
      <c r="U29" s="11">
        <f t="shared" si="6"/>
        <v>12.467950123711006</v>
      </c>
      <c r="V29" s="11">
        <f t="shared" si="7"/>
        <v>11.273208465577355</v>
      </c>
      <c r="W29" s="11">
        <f t="shared" si="8"/>
        <v>6.9276268915071881</v>
      </c>
      <c r="X29" s="11">
        <f t="shared" si="9"/>
        <v>2.5775500603397319</v>
      </c>
      <c r="Y29" s="11">
        <f t="shared" si="10"/>
        <v>15.906576674035406</v>
      </c>
      <c r="Z29" s="11">
        <f t="shared" si="11"/>
        <v>15.482234135607612</v>
      </c>
      <c r="AA29" s="11">
        <f t="shared" si="12"/>
        <v>13.713167463553404</v>
      </c>
    </row>
    <row r="30" spans="1:27" ht="15" x14ac:dyDescent="0.2">
      <c r="A30" s="22">
        <v>24</v>
      </c>
      <c r="B30" s="24" t="s">
        <v>43</v>
      </c>
      <c r="C30" s="28">
        <v>359434.11</v>
      </c>
      <c r="D30" s="29">
        <v>401593.61</v>
      </c>
      <c r="E30" s="29">
        <v>451580.4</v>
      </c>
      <c r="F30" s="29">
        <v>505848.79</v>
      </c>
      <c r="G30" s="29">
        <v>577902.05519103748</v>
      </c>
      <c r="H30" s="29">
        <v>658325.34</v>
      </c>
      <c r="I30" s="29">
        <v>750050.28</v>
      </c>
      <c r="J30" s="29">
        <v>857427.15362422157</v>
      </c>
      <c r="K30" s="29">
        <v>950090.49472920608</v>
      </c>
      <c r="L30" s="29">
        <v>943077.98712934647</v>
      </c>
      <c r="M30" s="29">
        <v>1124085.6360264397</v>
      </c>
      <c r="N30" s="29">
        <v>1311823.0196942934</v>
      </c>
      <c r="O30" s="29">
        <v>1501981.4110427017</v>
      </c>
      <c r="P30" s="11">
        <f t="shared" si="1"/>
        <v>11.729409877098206</v>
      </c>
      <c r="Q30" s="11">
        <f t="shared" si="2"/>
        <v>12.44710791090526</v>
      </c>
      <c r="R30" s="11">
        <f t="shared" si="3"/>
        <v>12.01743698353603</v>
      </c>
      <c r="S30" s="11">
        <f t="shared" si="4"/>
        <v>14.244032330498911</v>
      </c>
      <c r="T30" s="11">
        <f t="shared" si="5"/>
        <v>13.916421318553176</v>
      </c>
      <c r="U30" s="11">
        <f t="shared" si="6"/>
        <v>13.933071450659966</v>
      </c>
      <c r="V30" s="11">
        <f t="shared" si="7"/>
        <v>14.3159567414896</v>
      </c>
      <c r="W30" s="11">
        <f t="shared" si="8"/>
        <v>10.807138625515876</v>
      </c>
      <c r="X30" s="11">
        <f t="shared" si="9"/>
        <v>-0.73808838618664652</v>
      </c>
      <c r="Y30" s="11">
        <f t="shared" si="10"/>
        <v>19.193285323949283</v>
      </c>
      <c r="Z30" s="11">
        <f t="shared" si="11"/>
        <v>16.701341752883849</v>
      </c>
      <c r="AA30" s="11">
        <f t="shared" si="12"/>
        <v>14.495735209214629</v>
      </c>
    </row>
    <row r="31" spans="1:27" ht="15" x14ac:dyDescent="0.2">
      <c r="A31" s="21">
        <v>25</v>
      </c>
      <c r="B31" s="24" t="s">
        <v>26</v>
      </c>
      <c r="C31" s="28">
        <v>19208.41</v>
      </c>
      <c r="D31" s="29">
        <v>21663.200000000001</v>
      </c>
      <c r="E31" s="29">
        <v>25592.83</v>
      </c>
      <c r="F31" s="29">
        <v>29533.46</v>
      </c>
      <c r="G31" s="29">
        <v>35937.730000000003</v>
      </c>
      <c r="H31" s="29">
        <v>39479.4</v>
      </c>
      <c r="I31" s="29">
        <v>43715.8</v>
      </c>
      <c r="J31" s="29">
        <v>49823.32</v>
      </c>
      <c r="K31" s="29">
        <v>54151.12</v>
      </c>
      <c r="L31" s="29">
        <v>53504.12</v>
      </c>
      <c r="M31" s="29">
        <v>62302.457514718008</v>
      </c>
      <c r="N31" s="29">
        <v>72347.539999999994</v>
      </c>
      <c r="O31" s="29">
        <v>82624.729664167171</v>
      </c>
      <c r="P31" s="11">
        <f t="shared" si="1"/>
        <v>12.779766779238884</v>
      </c>
      <c r="Q31" s="11">
        <f t="shared" si="2"/>
        <v>18.139656191144439</v>
      </c>
      <c r="R31" s="11">
        <f t="shared" si="3"/>
        <v>15.397398411977093</v>
      </c>
      <c r="S31" s="11">
        <f t="shared" si="4"/>
        <v>21.684794128422482</v>
      </c>
      <c r="T31" s="11">
        <f t="shared" si="5"/>
        <v>9.8550186670109525</v>
      </c>
      <c r="U31" s="11">
        <f t="shared" si="6"/>
        <v>10.730659533832835</v>
      </c>
      <c r="V31" s="11">
        <f t="shared" si="7"/>
        <v>13.970967018789523</v>
      </c>
      <c r="W31" s="11">
        <f t="shared" si="8"/>
        <v>8.686293888082929</v>
      </c>
      <c r="X31" s="11">
        <f t="shared" si="9"/>
        <v>-1.1948044657248147</v>
      </c>
      <c r="Y31" s="11">
        <f t="shared" si="10"/>
        <v>16.4442243227587</v>
      </c>
      <c r="Z31" s="11">
        <f t="shared" si="11"/>
        <v>16.123091906782321</v>
      </c>
      <c r="AA31" s="11">
        <f t="shared" si="12"/>
        <v>14.205306309194725</v>
      </c>
    </row>
    <row r="32" spans="1:27" ht="15" x14ac:dyDescent="0.2">
      <c r="A32" s="22">
        <v>26</v>
      </c>
      <c r="B32" s="24" t="s">
        <v>27</v>
      </c>
      <c r="C32" s="28">
        <v>724050.44321742316</v>
      </c>
      <c r="D32" s="29">
        <v>822392.91760701861</v>
      </c>
      <c r="E32" s="29">
        <v>940356.43498311995</v>
      </c>
      <c r="F32" s="29">
        <v>1011789.664659169</v>
      </c>
      <c r="G32" s="29">
        <v>1137807.9408069921</v>
      </c>
      <c r="H32" s="29">
        <v>1288700.225156199</v>
      </c>
      <c r="I32" s="29">
        <v>1439925.4956312755</v>
      </c>
      <c r="J32" s="29">
        <v>1582180.0492200274</v>
      </c>
      <c r="K32" s="29">
        <v>1700061.8124299999</v>
      </c>
      <c r="L32" s="29">
        <v>1644946.493925018</v>
      </c>
      <c r="M32" s="29">
        <v>1975594.5392949542</v>
      </c>
      <c r="N32" s="29">
        <v>2258039.9254698008</v>
      </c>
      <c r="O32" s="29">
        <v>2547861.192448277</v>
      </c>
      <c r="P32" s="11">
        <f t="shared" si="1"/>
        <v>13.582268377959466</v>
      </c>
      <c r="Q32" s="11">
        <f t="shared" si="2"/>
        <v>14.343936438478707</v>
      </c>
      <c r="R32" s="11">
        <f t="shared" si="3"/>
        <v>7.596399303348349</v>
      </c>
      <c r="S32" s="11">
        <f t="shared" si="4"/>
        <v>12.454987488953392</v>
      </c>
      <c r="T32" s="11">
        <f t="shared" si="5"/>
        <v>13.261665606076377</v>
      </c>
      <c r="U32" s="11">
        <f t="shared" si="6"/>
        <v>11.734712815522869</v>
      </c>
      <c r="V32" s="11">
        <f t="shared" si="7"/>
        <v>9.8792995901768137</v>
      </c>
      <c r="W32" s="11">
        <f t="shared" si="8"/>
        <v>7.4505909278836526</v>
      </c>
      <c r="X32" s="11">
        <f t="shared" si="9"/>
        <v>-3.2419596806425659</v>
      </c>
      <c r="Y32" s="11">
        <f t="shared" si="10"/>
        <v>20.100838938595174</v>
      </c>
      <c r="Z32" s="11">
        <f t="shared" si="11"/>
        <v>14.296728430705485</v>
      </c>
      <c r="AA32" s="11">
        <f t="shared" si="12"/>
        <v>12.835081599284706</v>
      </c>
    </row>
    <row r="33" spans="1:27" ht="15" x14ac:dyDescent="0.2">
      <c r="A33" s="21">
        <v>27</v>
      </c>
      <c r="B33" s="24" t="s">
        <v>32</v>
      </c>
      <c r="C33" s="28">
        <v>115327.57305300309</v>
      </c>
      <c r="D33" s="29">
        <v>131612.84475581115</v>
      </c>
      <c r="E33" s="29">
        <v>149074.39382733929</v>
      </c>
      <c r="F33" s="29">
        <v>161438.91902779124</v>
      </c>
      <c r="G33" s="29">
        <v>177163.02252828321</v>
      </c>
      <c r="H33" s="29">
        <v>195124.84802337774</v>
      </c>
      <c r="I33" s="29">
        <v>220222.13133078735</v>
      </c>
      <c r="J33" s="29">
        <v>230327.40896525522</v>
      </c>
      <c r="K33" s="29">
        <v>239262.87650609642</v>
      </c>
      <c r="L33" s="29">
        <v>225616.76360063898</v>
      </c>
      <c r="M33" s="29">
        <v>267143.19085157459</v>
      </c>
      <c r="N33" s="29">
        <v>303780.73555556522</v>
      </c>
      <c r="O33" s="29">
        <v>346206.43783351505</v>
      </c>
      <c r="P33" s="11">
        <f t="shared" si="1"/>
        <v>14.120883039239501</v>
      </c>
      <c r="Q33" s="11">
        <f t="shared" si="2"/>
        <v>13.267359355331564</v>
      </c>
      <c r="R33" s="11">
        <f t="shared" si="3"/>
        <v>8.2941978719516243</v>
      </c>
      <c r="S33" s="11">
        <f t="shared" si="4"/>
        <v>9.7399707549981258</v>
      </c>
      <c r="T33" s="11">
        <f t="shared" si="5"/>
        <v>10.138586054111272</v>
      </c>
      <c r="U33" s="11">
        <f t="shared" si="6"/>
        <v>12.862166741778964</v>
      </c>
      <c r="V33" s="11">
        <f t="shared" si="7"/>
        <v>4.5886748863079134</v>
      </c>
      <c r="W33" s="11">
        <f t="shared" si="8"/>
        <v>3.8794634042833849</v>
      </c>
      <c r="X33" s="11">
        <f t="shared" si="9"/>
        <v>-5.7033974951436903</v>
      </c>
      <c r="Y33" s="11">
        <f t="shared" si="10"/>
        <v>18.405736607604624</v>
      </c>
      <c r="Z33" s="11">
        <f t="shared" si="11"/>
        <v>13.714571794699609</v>
      </c>
      <c r="AA33" s="11">
        <f t="shared" si="12"/>
        <v>13.965896224577961</v>
      </c>
    </row>
    <row r="34" spans="1:27" ht="15" x14ac:dyDescent="0.2">
      <c r="A34" s="22">
        <v>28</v>
      </c>
      <c r="B34" s="24" t="s">
        <v>28</v>
      </c>
      <c r="C34" s="28">
        <v>520485.04541790928</v>
      </c>
      <c r="D34" s="29">
        <v>591464.69914345269</v>
      </c>
      <c r="E34" s="29">
        <v>676848.74027951853</v>
      </c>
      <c r="F34" s="29">
        <v>718081.62876747828</v>
      </c>
      <c r="G34" s="29">
        <v>797299.94860675046</v>
      </c>
      <c r="H34" s="29">
        <v>872527.22981607134</v>
      </c>
      <c r="I34" s="29">
        <v>974700.04939016257</v>
      </c>
      <c r="J34" s="29">
        <v>1102053.6556431921</v>
      </c>
      <c r="K34" s="29">
        <v>1179127.4620320348</v>
      </c>
      <c r="L34" s="29">
        <v>1141802.2092445439</v>
      </c>
      <c r="M34" s="29">
        <v>1329238.3958166677</v>
      </c>
      <c r="N34" s="29">
        <v>1531758.3380709405</v>
      </c>
      <c r="O34" s="29">
        <v>1700939.3600824755</v>
      </c>
      <c r="P34" s="11">
        <f t="shared" si="1"/>
        <v>13.63721289409041</v>
      </c>
      <c r="Q34" s="11">
        <f t="shared" si="2"/>
        <v>14.436033335500383</v>
      </c>
      <c r="R34" s="11">
        <f t="shared" si="3"/>
        <v>6.0918911470429578</v>
      </c>
      <c r="S34" s="11">
        <f t="shared" si="4"/>
        <v>11.031937967169995</v>
      </c>
      <c r="T34" s="11">
        <f t="shared" si="5"/>
        <v>9.4352547420550366</v>
      </c>
      <c r="U34" s="11">
        <f t="shared" si="6"/>
        <v>11.709986357174131</v>
      </c>
      <c r="V34" s="11">
        <f t="shared" si="7"/>
        <v>13.065927957294193</v>
      </c>
      <c r="W34" s="11">
        <f t="shared" si="8"/>
        <v>6.9936528039426662</v>
      </c>
      <c r="X34" s="11">
        <f t="shared" si="9"/>
        <v>-3.1654977082093296</v>
      </c>
      <c r="Y34" s="11">
        <f t="shared" si="10"/>
        <v>16.415819224604419</v>
      </c>
      <c r="Z34" s="11">
        <f t="shared" si="11"/>
        <v>15.23578786857469</v>
      </c>
      <c r="AA34" s="11">
        <f t="shared" si="12"/>
        <v>11.044889902450123</v>
      </c>
    </row>
    <row r="35" spans="1:27" ht="15" x14ac:dyDescent="0.2">
      <c r="A35" s="21">
        <v>29</v>
      </c>
      <c r="B35" s="24" t="s">
        <v>39</v>
      </c>
      <c r="C35" s="28">
        <v>3978.431748488696</v>
      </c>
      <c r="D35" s="29">
        <v>4421.1786739007712</v>
      </c>
      <c r="E35" s="29">
        <v>5022.6253834836771</v>
      </c>
      <c r="F35" s="29">
        <v>5477.2169822524847</v>
      </c>
      <c r="G35" s="29">
        <v>6031.734889429159</v>
      </c>
      <c r="H35" s="29">
        <v>6835.8689481310612</v>
      </c>
      <c r="I35" s="29">
        <v>7890.4105383981841</v>
      </c>
      <c r="J35" s="29">
        <v>9003.1818652906604</v>
      </c>
      <c r="K35" s="29">
        <v>9765.0040042256223</v>
      </c>
      <c r="L35" s="29">
        <v>9310.3997610743609</v>
      </c>
      <c r="M35" s="29">
        <v>10392.096324240632</v>
      </c>
      <c r="N35" s="29">
        <v>11669.137020286378</v>
      </c>
      <c r="O35" s="29" t="s">
        <v>81</v>
      </c>
      <c r="P35" s="11">
        <f t="shared" si="1"/>
        <v>11.128679675861306</v>
      </c>
      <c r="Q35" s="11">
        <f t="shared" si="2"/>
        <v>13.603763926877321</v>
      </c>
      <c r="R35" s="11">
        <f t="shared" si="3"/>
        <v>9.0508760670003312</v>
      </c>
      <c r="S35" s="11">
        <f t="shared" si="4"/>
        <v>10.124081426268972</v>
      </c>
      <c r="T35" s="11">
        <f t="shared" si="5"/>
        <v>13.331720863779623</v>
      </c>
      <c r="U35" s="11">
        <f t="shared" si="6"/>
        <v>15.426591677937836</v>
      </c>
      <c r="V35" s="11">
        <f t="shared" si="7"/>
        <v>14.102831804216592</v>
      </c>
      <c r="W35" s="11">
        <f t="shared" si="8"/>
        <v>8.461698878614925</v>
      </c>
      <c r="X35" s="11">
        <f t="shared" si="9"/>
        <v>-4.6554434893681673</v>
      </c>
      <c r="Y35" s="11">
        <f t="shared" si="10"/>
        <v>11.618153794949947</v>
      </c>
      <c r="Z35" s="11">
        <f t="shared" si="11"/>
        <v>12.288576396919225</v>
      </c>
      <c r="AA35" s="29" t="s">
        <v>81</v>
      </c>
    </row>
    <row r="36" spans="1:27" ht="15" x14ac:dyDescent="0.2">
      <c r="A36" s="22">
        <v>30</v>
      </c>
      <c r="B36" s="24" t="s">
        <v>29</v>
      </c>
      <c r="C36" s="28">
        <v>18768.159157249753</v>
      </c>
      <c r="D36" s="29">
        <v>21608.558015119001</v>
      </c>
      <c r="E36" s="29">
        <v>24821.728467097837</v>
      </c>
      <c r="F36" s="29">
        <v>26548.569236697302</v>
      </c>
      <c r="G36" s="29">
        <v>29275.078048364398</v>
      </c>
      <c r="H36" s="29">
        <v>32426.662224961998</v>
      </c>
      <c r="I36" s="29">
        <v>36344.35</v>
      </c>
      <c r="J36" s="29">
        <v>40138.870000000003</v>
      </c>
      <c r="K36" s="29">
        <v>43421.43</v>
      </c>
      <c r="L36" s="29">
        <v>39411.49</v>
      </c>
      <c r="M36" s="29">
        <v>46050</v>
      </c>
      <c r="N36" s="29">
        <v>54987.75</v>
      </c>
      <c r="O36" s="29" t="s">
        <v>81</v>
      </c>
      <c r="P36" s="11">
        <f t="shared" si="1"/>
        <v>15.134136673026148</v>
      </c>
      <c r="Q36" s="11">
        <f t="shared" si="2"/>
        <v>14.869897610616391</v>
      </c>
      <c r="R36" s="11">
        <f t="shared" si="3"/>
        <v>6.9569722829272678</v>
      </c>
      <c r="S36" s="11">
        <f t="shared" si="4"/>
        <v>10.26988982855741</v>
      </c>
      <c r="T36" s="11">
        <f t="shared" si="5"/>
        <v>10.76541682106182</v>
      </c>
      <c r="U36" s="11">
        <f t="shared" si="6"/>
        <v>12.08168681641915</v>
      </c>
      <c r="V36" s="11">
        <f t="shared" si="7"/>
        <v>10.440467362877598</v>
      </c>
      <c r="W36" s="11">
        <f t="shared" si="8"/>
        <v>8.1780080007234801</v>
      </c>
      <c r="X36" s="11">
        <f t="shared" si="9"/>
        <v>-9.2349330733695325</v>
      </c>
      <c r="Y36" s="11">
        <f t="shared" si="10"/>
        <v>16.844098002892054</v>
      </c>
      <c r="Z36" s="11">
        <f t="shared" si="11"/>
        <v>19.408794788273624</v>
      </c>
      <c r="AA36" s="29" t="s">
        <v>81</v>
      </c>
    </row>
    <row r="37" spans="1:27" ht="15" x14ac:dyDescent="0.2">
      <c r="A37" s="21">
        <v>31</v>
      </c>
      <c r="B37" s="24" t="s">
        <v>30</v>
      </c>
      <c r="C37" s="28">
        <v>343797.50130944105</v>
      </c>
      <c r="D37" s="29">
        <v>391387.63923031685</v>
      </c>
      <c r="E37" s="29">
        <v>443959.89145741053</v>
      </c>
      <c r="F37" s="29">
        <v>494803.02276725223</v>
      </c>
      <c r="G37" s="29">
        <v>550803.70239809598</v>
      </c>
      <c r="H37" s="29">
        <v>616085.06071223761</v>
      </c>
      <c r="I37" s="29">
        <v>677900.04092021566</v>
      </c>
      <c r="J37" s="29">
        <v>738389.4336359502</v>
      </c>
      <c r="K37" s="29">
        <v>792911.27126275608</v>
      </c>
      <c r="L37" s="29">
        <v>744277.2504235293</v>
      </c>
      <c r="M37" s="29">
        <v>881335.76503796468</v>
      </c>
      <c r="N37" s="29">
        <v>1014687.877022688</v>
      </c>
      <c r="O37" s="29">
        <v>1107746.4495496619</v>
      </c>
      <c r="P37" s="11">
        <f t="shared" si="1"/>
        <v>13.842490925506027</v>
      </c>
      <c r="Q37" s="11">
        <f t="shared" si="2"/>
        <v>13.432271987556788</v>
      </c>
      <c r="R37" s="11">
        <f t="shared" si="3"/>
        <v>11.452190228927279</v>
      </c>
      <c r="S37" s="11">
        <f t="shared" si="4"/>
        <v>11.317772336485007</v>
      </c>
      <c r="T37" s="11">
        <f t="shared" si="5"/>
        <v>11.852018791798031</v>
      </c>
      <c r="U37" s="11">
        <f t="shared" si="6"/>
        <v>10.033513900907693</v>
      </c>
      <c r="V37" s="11">
        <f t="shared" si="7"/>
        <v>8.9230548848504583</v>
      </c>
      <c r="W37" s="11">
        <f t="shared" si="8"/>
        <v>7.3838864890483933</v>
      </c>
      <c r="X37" s="11">
        <f t="shared" si="9"/>
        <v>-6.1336019050119432</v>
      </c>
      <c r="Y37" s="11">
        <f t="shared" si="10"/>
        <v>18.414981048586739</v>
      </c>
      <c r="Z37" s="11">
        <f t="shared" si="11"/>
        <v>15.130682002786884</v>
      </c>
      <c r="AA37" s="11">
        <f t="shared" si="12"/>
        <v>9.1711524927278845</v>
      </c>
    </row>
    <row r="38" spans="1:27" ht="15" x14ac:dyDescent="0.2">
      <c r="A38" s="22">
        <v>32</v>
      </c>
      <c r="B38" s="24" t="s">
        <v>58</v>
      </c>
      <c r="C38" s="28">
        <v>78255.548082352238</v>
      </c>
      <c r="D38" s="29">
        <v>87137.734069613594</v>
      </c>
      <c r="E38" s="29">
        <v>95620.606081937949</v>
      </c>
      <c r="F38" s="29">
        <v>98366.746966483362</v>
      </c>
      <c r="G38" s="29">
        <v>117167.95243207287</v>
      </c>
      <c r="H38" s="29">
        <v>124847.99621809948</v>
      </c>
      <c r="I38" s="29">
        <v>139708.86000501891</v>
      </c>
      <c r="J38" s="29">
        <v>159859.44841861312</v>
      </c>
      <c r="K38" s="29">
        <v>164103.21675493018</v>
      </c>
      <c r="L38" s="29">
        <v>167792.68965857459</v>
      </c>
      <c r="M38" s="29">
        <v>188561.06805912725</v>
      </c>
      <c r="N38" s="29">
        <v>220204.19349633582</v>
      </c>
      <c r="O38" s="29">
        <v>241132.60918179396</v>
      </c>
      <c r="P38" s="11">
        <f t="shared" si="1"/>
        <v>11.35023165119766</v>
      </c>
      <c r="Q38" s="11">
        <f t="shared" si="2"/>
        <v>9.7350156082179637</v>
      </c>
      <c r="R38" s="11">
        <f t="shared" si="3"/>
        <v>2.8719132800645752</v>
      </c>
      <c r="S38" s="11">
        <f t="shared" si="4"/>
        <v>19.113375246612208</v>
      </c>
      <c r="T38" s="11">
        <f t="shared" si="5"/>
        <v>6.5547307319201025</v>
      </c>
      <c r="U38" s="11">
        <f t="shared" si="6"/>
        <v>11.903165639085373</v>
      </c>
      <c r="V38" s="11">
        <f t="shared" si="7"/>
        <v>14.423271661418127</v>
      </c>
      <c r="W38" s="11">
        <f t="shared" si="8"/>
        <v>2.6546872132350927</v>
      </c>
      <c r="X38" s="11">
        <f t="shared" si="9"/>
        <v>2.2482636090883261</v>
      </c>
      <c r="Y38" s="11">
        <f t="shared" si="10"/>
        <v>12.377403594168655</v>
      </c>
      <c r="Z38" s="11">
        <f t="shared" si="11"/>
        <v>16.781367311350934</v>
      </c>
      <c r="AA38" s="11">
        <f t="shared" si="12"/>
        <v>9.5040949734712399</v>
      </c>
    </row>
    <row r="39" spans="1:27" ht="15.75" thickBot="1" x14ac:dyDescent="0.25">
      <c r="A39" s="21">
        <v>33</v>
      </c>
      <c r="B39" s="25" t="s">
        <v>40</v>
      </c>
      <c r="C39" s="30">
        <v>16818.009999999998</v>
      </c>
      <c r="D39" s="31">
        <v>18875.45</v>
      </c>
      <c r="E39" s="31">
        <v>21870.12</v>
      </c>
      <c r="F39" s="31">
        <v>22573.962860999996</v>
      </c>
      <c r="G39" s="31">
        <v>26616.537907000002</v>
      </c>
      <c r="H39" s="31">
        <v>29572.659077000004</v>
      </c>
      <c r="I39" s="31">
        <v>32128.802939999998</v>
      </c>
      <c r="J39" s="31">
        <v>34170.722463465172</v>
      </c>
      <c r="K39" s="31">
        <v>36998.741049902193</v>
      </c>
      <c r="L39" s="31">
        <v>36179.581051652713</v>
      </c>
      <c r="M39" s="31">
        <v>40902.921098269311</v>
      </c>
      <c r="N39" s="31">
        <v>44699.737133696821</v>
      </c>
      <c r="O39" s="31">
        <v>47901.948945400909</v>
      </c>
      <c r="P39" s="11">
        <f t="shared" si="1"/>
        <v>12.233552007639446</v>
      </c>
      <c r="Q39" s="11">
        <f t="shared" si="2"/>
        <v>15.865423076006138</v>
      </c>
      <c r="R39" s="11">
        <f t="shared" si="3"/>
        <v>3.218285318050377</v>
      </c>
      <c r="S39" s="11">
        <f t="shared" si="4"/>
        <v>17.908131907952125</v>
      </c>
      <c r="T39" s="11">
        <f t="shared" si="5"/>
        <v>11.106332387513703</v>
      </c>
      <c r="U39" s="11">
        <f t="shared" si="6"/>
        <v>8.6436050824662658</v>
      </c>
      <c r="V39" s="11">
        <f t="shared" si="7"/>
        <v>6.3554173720023783</v>
      </c>
      <c r="W39" s="11">
        <f t="shared" si="8"/>
        <v>8.2761451399240968</v>
      </c>
      <c r="X39" s="11">
        <f t="shared" si="9"/>
        <v>-2.2140212747904968</v>
      </c>
      <c r="Y39" s="11">
        <f t="shared" si="10"/>
        <v>13.055264625295692</v>
      </c>
      <c r="Z39" s="11">
        <f t="shared" si="11"/>
        <v>9.2825058296097183</v>
      </c>
      <c r="AA39" s="11">
        <f t="shared" si="12"/>
        <v>7.1638269418146336</v>
      </c>
    </row>
    <row r="40" spans="1:27" s="4" customFormat="1" ht="15" x14ac:dyDescent="0.25"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  <c r="R40" s="7"/>
      <c r="S40" s="7"/>
    </row>
    <row r="41" spans="1:27" s="4" customFormat="1" ht="15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9"/>
    </row>
    <row r="42" spans="1:27" s="5" customFormat="1" ht="15" x14ac:dyDescent="0.25">
      <c r="B42" s="15" t="s">
        <v>74</v>
      </c>
      <c r="C42" s="6"/>
      <c r="D42" s="6"/>
      <c r="E42" s="6"/>
      <c r="F42" s="6"/>
    </row>
    <row r="43" spans="1:27" s="5" customFormat="1" ht="14.25" x14ac:dyDescent="0.2">
      <c r="B43" s="1" t="s">
        <v>80</v>
      </c>
      <c r="K43" s="13"/>
      <c r="L43" s="13"/>
      <c r="M43" s="13"/>
      <c r="N43" s="13"/>
      <c r="O43" s="13"/>
    </row>
    <row r="44" spans="1:27" s="5" customFormat="1" x14ac:dyDescent="0.2"/>
    <row r="45" spans="1:27" s="5" customFormat="1" x14ac:dyDescent="0.2"/>
    <row r="46" spans="1:27" s="5" customFormat="1" x14ac:dyDescent="0.2"/>
    <row r="47" spans="1:27" s="5" customFormat="1" x14ac:dyDescent="0.2"/>
    <row r="48" spans="1:27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</sheetData>
  <mergeCells count="3">
    <mergeCell ref="C4:G4"/>
    <mergeCell ref="P4:T4"/>
    <mergeCell ref="A1:O1"/>
  </mergeCells>
  <pageMargins left="0.35433070866141703" right="0.35433070866141703" top="0.35433070866141703" bottom="0.35433070866141703" header="0.511811023622047" footer="0.511811023622047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SDP-Curr.</vt:lpstr>
    </vt:vector>
  </TitlesOfParts>
  <Company>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Jyoti</cp:lastModifiedBy>
  <cp:lastPrinted>2024-07-31T19:01:00Z</cp:lastPrinted>
  <dcterms:created xsi:type="dcterms:W3CDTF">2005-08-29T01:40:20Z</dcterms:created>
  <dcterms:modified xsi:type="dcterms:W3CDTF">2024-08-02T06:21:46Z</dcterms:modified>
</cp:coreProperties>
</file>