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lden Sheet and SOP-UDP\datacatalogue\NASdata\SDP\SDP-as on 01.08.2024\"/>
    </mc:Choice>
  </mc:AlternateContent>
  <xr:revisionPtr revIDLastSave="0" documentId="13_ncr:1_{B3FBD223-4A15-429B-949F-45940EA65137}" xr6:coauthVersionLast="36" xr6:coauthVersionMax="36" xr10:uidLastSave="{00000000-0000-0000-0000-000000000000}"/>
  <bookViews>
    <workbookView xWindow="0" yWindow="0" windowWidth="28800" windowHeight="11625" tabRatio="609" xr2:uid="{00000000-000D-0000-FFFF-FFFF00000000}"/>
  </bookViews>
  <sheets>
    <sheet name="PC curr." sheetId="7" r:id="rId1"/>
  </sheets>
  <calcPr calcId="191029"/>
</workbook>
</file>

<file path=xl/calcChain.xml><?xml version="1.0" encoding="utf-8"?>
<calcChain xmlns="http://schemas.openxmlformats.org/spreadsheetml/2006/main">
  <c r="Z15" i="7" l="1"/>
  <c r="AA19" i="7"/>
  <c r="AA20" i="7"/>
  <c r="AA26" i="7"/>
  <c r="AA28" i="7"/>
  <c r="Z39" i="7"/>
  <c r="Q39" i="7"/>
  <c r="R39" i="7"/>
  <c r="U39" i="7"/>
  <c r="X39" i="7"/>
  <c r="Z17" i="7"/>
  <c r="Z21" i="7"/>
  <c r="Y23" i="7"/>
  <c r="Z25" i="7"/>
  <c r="Z27" i="7"/>
  <c r="W8" i="7"/>
  <c r="V9" i="7"/>
  <c r="X9" i="7"/>
  <c r="S10" i="7"/>
  <c r="T10" i="7"/>
  <c r="V10" i="7"/>
  <c r="Y10" i="7"/>
  <c r="Q11" i="7"/>
  <c r="Q13" i="7"/>
  <c r="W13" i="7"/>
  <c r="X13" i="7"/>
  <c r="R14" i="7"/>
  <c r="V14" i="7"/>
  <c r="W14" i="7"/>
  <c r="Y14" i="7"/>
  <c r="W15" i="7"/>
  <c r="S38" i="7"/>
  <c r="V38" i="7"/>
  <c r="X38" i="7"/>
  <c r="R16" i="7"/>
  <c r="X16" i="7"/>
  <c r="Q17" i="7"/>
  <c r="U17" i="7"/>
  <c r="Y17" i="7"/>
  <c r="R19" i="7"/>
  <c r="U19" i="7"/>
  <c r="Q20" i="7"/>
  <c r="U20" i="7"/>
  <c r="V20" i="7"/>
  <c r="Q21" i="7"/>
  <c r="S21" i="7"/>
  <c r="X21" i="7"/>
  <c r="P22" i="7"/>
  <c r="T22" i="7"/>
  <c r="R23" i="7"/>
  <c r="Q24" i="7"/>
  <c r="Q25" i="7"/>
  <c r="S25" i="7"/>
  <c r="U25" i="7"/>
  <c r="W25" i="7"/>
  <c r="R27" i="7"/>
  <c r="V27" i="7"/>
  <c r="X27" i="7"/>
  <c r="S28" i="7"/>
  <c r="Q35" i="7"/>
  <c r="S35" i="7"/>
  <c r="V35" i="7"/>
  <c r="R36" i="7"/>
  <c r="V36" i="7"/>
  <c r="Y36" i="7"/>
  <c r="Q37" i="7"/>
  <c r="R37" i="7"/>
  <c r="S37" i="7"/>
  <c r="P15" i="7"/>
  <c r="P16" i="7"/>
  <c r="P19" i="7"/>
  <c r="P25" i="7"/>
  <c r="P28" i="7"/>
  <c r="X23" i="7"/>
  <c r="V28" i="7"/>
  <c r="Z26" i="7"/>
  <c r="V34" i="7"/>
  <c r="U34" i="7"/>
  <c r="Q34" i="7"/>
  <c r="V26" i="7"/>
  <c r="U26" i="7"/>
  <c r="S26" i="7"/>
  <c r="P26" i="7"/>
  <c r="W29" i="7"/>
  <c r="P29" i="7"/>
  <c r="U12" i="7"/>
  <c r="S12" i="7"/>
  <c r="P12" i="7"/>
  <c r="P14" i="7"/>
  <c r="Q8" i="7"/>
  <c r="V37" i="7"/>
  <c r="S7" i="7"/>
  <c r="U7" i="7"/>
  <c r="V7" i="7"/>
  <c r="R18" i="7"/>
  <c r="Q18" i="7"/>
  <c r="P18" i="7"/>
  <c r="Z18" i="7"/>
  <c r="Q14" i="7"/>
  <c r="AA17" i="7"/>
  <c r="X11" i="7"/>
  <c r="Z9" i="7"/>
  <c r="T37" i="7"/>
  <c r="AA30" i="7"/>
  <c r="Y33" i="7"/>
  <c r="W33" i="7"/>
  <c r="Q32" i="7"/>
  <c r="P32" i="7"/>
  <c r="U31" i="7"/>
  <c r="S31" i="7"/>
  <c r="R31" i="7"/>
  <c r="V30" i="7"/>
  <c r="T30" i="7"/>
  <c r="R30" i="7"/>
  <c r="S33" i="7"/>
  <c r="Z32" i="7"/>
  <c r="Y31" i="7"/>
  <c r="Q31" i="7"/>
  <c r="T38" i="7"/>
  <c r="U24" i="7"/>
  <c r="T19" i="7"/>
  <c r="T20" i="7"/>
  <c r="W30" i="7"/>
  <c r="Z28" i="7"/>
  <c r="X26" i="7"/>
  <c r="AA22" i="7"/>
  <c r="Z13" i="7"/>
  <c r="Z36" i="7"/>
  <c r="V23" i="7"/>
  <c r="Z24" i="7"/>
  <c r="S17" i="7"/>
  <c r="R17" i="7"/>
  <c r="S39" i="7"/>
  <c r="P7" i="7"/>
  <c r="T33" i="7"/>
  <c r="Z11" i="7"/>
  <c r="Q28" i="7"/>
  <c r="Y8" i="7"/>
  <c r="P33" i="7"/>
  <c r="Q16" i="7"/>
  <c r="S22" i="7"/>
  <c r="Y32" i="7"/>
  <c r="Q15" i="7"/>
  <c r="W12" i="7"/>
  <c r="V12" i="7"/>
  <c r="Z22" i="7"/>
  <c r="Y22" i="7"/>
  <c r="Q33" i="7"/>
  <c r="R10" i="7"/>
  <c r="Y7" i="7"/>
  <c r="Z7" i="7"/>
  <c r="S20" i="7"/>
  <c r="R11" i="7"/>
  <c r="P10" i="7"/>
  <c r="P34" i="7"/>
  <c r="V8" i="7"/>
  <c r="AA37" i="7"/>
  <c r="Z37" i="7"/>
  <c r="Q23" i="7"/>
  <c r="W10" i="7"/>
  <c r="R13" i="7"/>
  <c r="Z23" i="7"/>
  <c r="W39" i="7"/>
  <c r="X29" i="7"/>
  <c r="AA27" i="7"/>
  <c r="AA11" i="7"/>
  <c r="P37" i="7"/>
  <c r="W9" i="7"/>
  <c r="V13" i="7"/>
  <c r="U18" i="7"/>
  <c r="Q12" i="7"/>
  <c r="V11" i="7"/>
  <c r="S16" i="7"/>
  <c r="AA32" i="7"/>
  <c r="Y37" i="7"/>
  <c r="R33" i="7"/>
  <c r="V18" i="7"/>
  <c r="U37" i="7"/>
  <c r="Z35" i="7"/>
  <c r="AA25" i="7"/>
  <c r="AA16" i="7"/>
  <c r="T32" i="7"/>
  <c r="S11" i="7"/>
  <c r="Q10" i="7"/>
  <c r="P11" i="7"/>
  <c r="R21" i="7"/>
  <c r="Q27" i="7"/>
  <c r="X22" i="7"/>
  <c r="U16" i="7"/>
  <c r="U8" i="7"/>
  <c r="R12" i="7"/>
  <c r="Z30" i="7"/>
  <c r="AA7" i="7"/>
  <c r="Q38" i="7"/>
  <c r="S13" i="7"/>
  <c r="T8" i="7"/>
  <c r="AA31" i="7"/>
  <c r="T12" i="7"/>
  <c r="W32" i="7"/>
  <c r="W34" i="7"/>
  <c r="T28" i="7"/>
  <c r="T18" i="7"/>
  <c r="P31" i="7"/>
  <c r="Y12" i="7"/>
  <c r="T25" i="7"/>
  <c r="P27" i="7"/>
  <c r="Y27" i="7"/>
  <c r="R20" i="7"/>
  <c r="V39" i="7"/>
  <c r="Q26" i="7"/>
  <c r="X37" i="7"/>
  <c r="S15" i="7"/>
  <c r="W26" i="7"/>
  <c r="S36" i="7"/>
  <c r="Z10" i="7"/>
  <c r="U29" i="7"/>
  <c r="T24" i="7"/>
  <c r="R38" i="7"/>
  <c r="AA9" i="7"/>
  <c r="Y13" i="7"/>
  <c r="R7" i="7"/>
  <c r="V24" i="7"/>
  <c r="Y20" i="7"/>
  <c r="Y11" i="7"/>
  <c r="P38" i="7"/>
  <c r="X24" i="7"/>
  <c r="P23" i="7"/>
  <c r="Y28" i="7"/>
  <c r="U38" i="7"/>
  <c r="Z12" i="7"/>
  <c r="R28" i="7"/>
  <c r="T29" i="7"/>
  <c r="R24" i="7"/>
  <c r="W37" i="7"/>
  <c r="Z31" i="7"/>
  <c r="X25" i="7"/>
  <c r="X15" i="7"/>
  <c r="AA18" i="7"/>
  <c r="X32" i="7"/>
  <c r="Q30" i="7"/>
  <c r="T17" i="7"/>
  <c r="T27" i="7"/>
  <c r="T31" i="7"/>
  <c r="P8" i="7"/>
  <c r="W11" i="7"/>
  <c r="R15" i="7"/>
  <c r="P35" i="7"/>
  <c r="T36" i="7"/>
  <c r="X20" i="7"/>
  <c r="W38" i="7"/>
  <c r="T15" i="7"/>
  <c r="X12" i="7"/>
  <c r="R25" i="7"/>
  <c r="Q9" i="7"/>
  <c r="Y16" i="7"/>
  <c r="T7" i="7"/>
  <c r="W36" i="7"/>
  <c r="X36" i="7"/>
  <c r="AA33" i="7"/>
  <c r="Y15" i="7"/>
  <c r="P30" i="7"/>
  <c r="X17" i="7"/>
  <c r="T16" i="7"/>
  <c r="Y38" i="7"/>
  <c r="T39" i="7"/>
  <c r="Y25" i="7"/>
  <c r="Y24" i="7"/>
  <c r="AA34" i="7"/>
  <c r="AA10" i="7"/>
  <c r="S19" i="7"/>
  <c r="AA39" i="7"/>
  <c r="Z16" i="7"/>
  <c r="X30" i="7"/>
  <c r="X31" i="7"/>
  <c r="W24" i="7"/>
  <c r="S24" i="7"/>
  <c r="W22" i="7"/>
  <c r="P9" i="7"/>
  <c r="S32" i="7"/>
  <c r="Z33" i="7"/>
  <c r="V32" i="7"/>
  <c r="U32" i="7"/>
  <c r="R22" i="7"/>
  <c r="W19" i="7"/>
  <c r="X19" i="7"/>
  <c r="T14" i="7"/>
  <c r="U14" i="7"/>
  <c r="W7" i="7"/>
  <c r="X7" i="7"/>
  <c r="Q7" i="7"/>
  <c r="V22" i="7"/>
  <c r="S14" i="7"/>
  <c r="S18" i="7"/>
  <c r="P17" i="7"/>
  <c r="Y30" i="7"/>
  <c r="U30" i="7"/>
  <c r="T23" i="7"/>
  <c r="U23" i="7"/>
  <c r="Y9" i="7"/>
  <c r="V25" i="7"/>
  <c r="R32" i="7"/>
  <c r="W18" i="7"/>
  <c r="U36" i="7"/>
  <c r="W27" i="7"/>
  <c r="Q19" i="7"/>
  <c r="T34" i="7"/>
  <c r="W20" i="7"/>
  <c r="Z20" i="7"/>
  <c r="S27" i="7"/>
  <c r="Y39" i="7"/>
  <c r="V29" i="7"/>
  <c r="P13" i="7"/>
  <c r="U28" i="7"/>
  <c r="U22" i="7"/>
  <c r="Z14" i="7"/>
  <c r="X10" i="7"/>
  <c r="Z19" i="7"/>
  <c r="Y19" i="7"/>
  <c r="Z8" i="7"/>
  <c r="R26" i="7"/>
  <c r="S30" i="7"/>
  <c r="X8" i="7"/>
  <c r="Y26" i="7"/>
  <c r="T9" i="7"/>
  <c r="Y35" i="7"/>
  <c r="X34" i="7"/>
  <c r="U21" i="7"/>
  <c r="T21" i="7"/>
  <c r="AA14" i="7"/>
  <c r="P36" i="7"/>
  <c r="V19" i="7"/>
  <c r="V33" i="7"/>
  <c r="U33" i="7"/>
  <c r="W31" i="7"/>
  <c r="Z34" i="7"/>
  <c r="Y34" i="7"/>
  <c r="U35" i="7"/>
  <c r="T35" i="7"/>
  <c r="P24" i="7"/>
  <c r="S34" i="7"/>
  <c r="Q36" i="7"/>
  <c r="U9" i="7"/>
  <c r="Q29" i="7"/>
  <c r="U10" i="7"/>
  <c r="P21" i="7"/>
  <c r="R35" i="7"/>
  <c r="T26" i="7"/>
  <c r="Q22" i="7"/>
  <c r="Y18" i="7"/>
  <c r="W23" i="7"/>
  <c r="Y29" i="7"/>
  <c r="P39" i="7"/>
  <c r="P20" i="7"/>
  <c r="S23" i="7"/>
  <c r="X14" i="7"/>
  <c r="T13" i="7"/>
  <c r="U13" i="7"/>
  <c r="W28" i="7"/>
  <c r="X28" i="7"/>
  <c r="U27" i="7"/>
  <c r="W35" i="7"/>
  <c r="X35" i="7"/>
  <c r="V21" i="7"/>
  <c r="W21" i="7"/>
  <c r="U15" i="7"/>
  <c r="V15" i="7"/>
  <c r="R34" i="7"/>
  <c r="Z29" i="7"/>
  <c r="AA29" i="7"/>
  <c r="X33" i="7"/>
  <c r="AA38" i="7"/>
  <c r="Z38" i="7"/>
  <c r="R9" i="7"/>
  <c r="S9" i="7"/>
  <c r="W16" i="7"/>
  <c r="V16" i="7"/>
  <c r="S8" i="7"/>
  <c r="R8" i="7"/>
  <c r="V17" i="7"/>
  <c r="W17" i="7"/>
  <c r="V31" i="7"/>
  <c r="X18" i="7"/>
  <c r="R29" i="7"/>
  <c r="S29" i="7"/>
  <c r="U11" i="7"/>
  <c r="T11" i="7"/>
  <c r="AA15" i="7"/>
  <c r="Y21" i="7"/>
</calcChain>
</file>

<file path=xl/sharedStrings.xml><?xml version="1.0" encoding="utf-8"?>
<sst xmlns="http://schemas.openxmlformats.org/spreadsheetml/2006/main" count="109" uniqueCount="82">
  <si>
    <t>State\UT</t>
  </si>
  <si>
    <t>(1)</t>
  </si>
  <si>
    <t>(2)</t>
  </si>
  <si>
    <t>(3)</t>
  </si>
  <si>
    <t>(4)</t>
  </si>
  <si>
    <t>(5)</t>
  </si>
  <si>
    <t>(6)</t>
  </si>
  <si>
    <t>(7)</t>
  </si>
  <si>
    <t>Assam</t>
  </si>
  <si>
    <t>Bihar</t>
  </si>
  <si>
    <t>Jharkhand</t>
  </si>
  <si>
    <t>Goa</t>
  </si>
  <si>
    <t>Gujarat</t>
  </si>
  <si>
    <t>Haryana</t>
  </si>
  <si>
    <t>Karnataka</t>
  </si>
  <si>
    <t>Kerala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</si>
  <si>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</si>
  <si>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</si>
  <si>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</si>
  <si>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</si>
  <si>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</si>
  <si>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</si>
  <si>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</si>
  <si>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</si>
  <si>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</si>
  <si>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</si>
  <si>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</si>
  <si>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West Bengal</t>
  </si>
  <si>
    <t>Chandigarh</t>
  </si>
  <si>
    <t>Delhi</t>
  </si>
  <si>
    <t>(% Growth over previous year)</t>
  </si>
  <si>
    <t>Uttarakhand</t>
  </si>
  <si>
    <t>2011-12</t>
  </si>
  <si>
    <t>Odisha</t>
  </si>
  <si>
    <t>Chhattisgarh</t>
  </si>
  <si>
    <t>Arunachal Pradesh</t>
  </si>
  <si>
    <t>Himachal Pradesh</t>
  </si>
  <si>
    <t>Madhya Pradesh</t>
  </si>
  <si>
    <t>Andaman &amp; Nicobar Islands</t>
  </si>
  <si>
    <t>Puducherry</t>
  </si>
  <si>
    <t>2012-13</t>
  </si>
  <si>
    <t>2013-14</t>
  </si>
  <si>
    <t>Telangana</t>
  </si>
  <si>
    <t>2014-15</t>
  </si>
  <si>
    <t>2015-16</t>
  </si>
  <si>
    <t xml:space="preserve">Andhra Pradesh </t>
  </si>
  <si>
    <t>S. No.</t>
  </si>
  <si>
    <t>PER CAPITA NET STATE DOMESTIC PRODUCT AT CURRENT PRICES; BASE YEAR 2011-12</t>
  </si>
  <si>
    <t>2016-17</t>
  </si>
  <si>
    <t>(8')</t>
  </si>
  <si>
    <t>2017-18</t>
  </si>
  <si>
    <t>(9')</t>
  </si>
  <si>
    <t>2018-19</t>
  </si>
  <si>
    <t>('10)</t>
  </si>
  <si>
    <t>2019-20</t>
  </si>
  <si>
    <t>2020-21</t>
  </si>
  <si>
    <t>2021-22</t>
  </si>
  <si>
    <t>2022-23</t>
  </si>
  <si>
    <t>Jammu &amp; Kashmir-UT</t>
  </si>
  <si>
    <t>('11)</t>
  </si>
  <si>
    <t>('12)</t>
  </si>
  <si>
    <t>('13)</t>
  </si>
  <si>
    <t>('14)</t>
  </si>
  <si>
    <t>('15)</t>
  </si>
  <si>
    <t>('16)</t>
  </si>
  <si>
    <t>('17)</t>
  </si>
  <si>
    <t>('18)</t>
  </si>
  <si>
    <t>('19)</t>
  </si>
  <si>
    <t>('20)</t>
  </si>
  <si>
    <t>('21)</t>
  </si>
  <si>
    <t>('22)</t>
  </si>
  <si>
    <t>('23)</t>
  </si>
  <si>
    <t>('24)</t>
  </si>
  <si>
    <t>('25)</t>
  </si>
  <si>
    <t>Source:  Directorate of Economics &amp; Statistics of respective State Governments</t>
  </si>
  <si>
    <t>PER CAPITA NSDP AT CURRENT PRICES (In Rs)</t>
  </si>
  <si>
    <t>2023-24</t>
  </si>
  <si>
    <t>('26)</t>
  </si>
  <si>
    <t>('27)</t>
  </si>
  <si>
    <t>As on 01.08.2024</t>
  </si>
  <si>
    <t>* For the years 2011-12 to 2018-19, information relates to Jammu and Kashmir and Ladakh and for the years 2019-20 to 2023-24, relates to UT of Jammu and Kashmir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</si>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</sst>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2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0" xfId="0" applyFont="1" applyAlignment="1"/>
    <xf numFmtId="1" fontId="5" fillId="0" borderId="0" xfId="0" applyNumberFormat="1" applyFont="1"/>
    <xf numFmtId="0" fontId="2" fillId="0" borderId="0" xfId="0" applyFont="1"/>
    <xf numFmtId="0" fontId="4" fillId="0" borderId="0" xfId="0" applyFont="1" applyFill="1" applyBorder="1"/>
    <xf numFmtId="1" fontId="4" fillId="0" borderId="3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4" fillId="0" borderId="10" xfId="0" quotePrefix="1" applyFont="1" applyBorder="1" applyAlignment="1">
      <alignment horizontal="right"/>
    </xf>
    <xf numFmtId="1" fontId="4" fillId="0" borderId="8" xfId="0" quotePrefix="1" applyNumberFormat="1" applyFont="1" applyBorder="1" applyAlignment="1">
      <alignment horizontal="right"/>
    </xf>
    <xf numFmtId="1" fontId="4" fillId="0" borderId="9" xfId="0" quotePrefix="1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1" fontId="2" fillId="0" borderId="4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17" xfId="0" quotePrefix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3"/>
  <sheetViews>
    <sheetView tabSelected="1" zoomScale="90" zoomScaleNormal="90" zoomScaleSheetLayoutView="62" workbookViewId="0">
      <selection activeCell="Y25" sqref="Y25"/>
    </sheetView>
  </sheetViews>
  <sheetFormatPr defaultRowHeight="26.25" customHeight="1" x14ac:dyDescent="0.35"/>
  <cols>
    <col min="1" max="1" width="9.85546875" style="4" customWidth="1"/>
    <col min="2" max="2" width="27.7109375" style="7" customWidth="1"/>
    <col min="3" max="3" width="16.28515625" style="4" customWidth="1"/>
    <col min="4" max="4" width="15" style="4" customWidth="1"/>
    <col min="5" max="15" width="14.7109375" style="4" customWidth="1"/>
    <col min="16" max="18" width="14.42578125" style="4" customWidth="1"/>
    <col min="19" max="20" width="13.42578125" style="4" customWidth="1"/>
    <col min="21" max="21" width="12" style="4" customWidth="1"/>
    <col min="22" max="26" width="11.42578125" style="4" customWidth="1"/>
    <col min="27" max="27" width="11.28515625" style="4" customWidth="1"/>
    <col min="28" max="16384" width="9.140625" style="4"/>
  </cols>
  <sheetData>
    <row r="1" spans="1:36" s="34" customFormat="1" ht="15" customHeight="1" x14ac:dyDescent="0.3">
      <c r="A1" s="51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  <c r="S1" s="17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s="31" customFormat="1" ht="15" customHeight="1" x14ac:dyDescent="0.25">
      <c r="A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6"/>
      <c r="Q2" s="6"/>
      <c r="R2" s="6"/>
      <c r="S2" s="14" t="s">
        <v>79</v>
      </c>
      <c r="T2" s="30"/>
      <c r="U2" s="32"/>
      <c r="V2" s="32"/>
      <c r="W2" s="32"/>
      <c r="X2" s="32"/>
      <c r="Y2" s="6"/>
      <c r="Z2" s="6"/>
    </row>
    <row r="3" spans="1:36" ht="15" customHeight="1" x14ac:dyDescent="0.35">
      <c r="A3" s="3"/>
      <c r="B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6" ht="15" customHeight="1" thickBot="1" x14ac:dyDescent="0.35">
      <c r="A4" s="2"/>
      <c r="B4" s="2"/>
      <c r="C4" s="52" t="s">
        <v>75</v>
      </c>
      <c r="D4" s="52"/>
      <c r="E4" s="52"/>
      <c r="F4" s="52"/>
      <c r="G4" s="52"/>
      <c r="H4" s="43"/>
      <c r="I4" s="43"/>
      <c r="J4" s="43"/>
      <c r="K4" s="43"/>
      <c r="L4" s="43"/>
      <c r="M4" s="43"/>
      <c r="N4" s="43"/>
      <c r="O4" s="43"/>
      <c r="P4" s="52" t="s">
        <v>30</v>
      </c>
      <c r="Q4" s="52"/>
      <c r="R4" s="52"/>
      <c r="S4" s="52"/>
      <c r="T4" s="52"/>
      <c r="U4" s="36"/>
      <c r="V4" s="36"/>
      <c r="W4" s="36"/>
      <c r="X4" s="36"/>
      <c r="Y4" s="36"/>
      <c r="Z4" s="36"/>
      <c r="AA4" s="36"/>
    </row>
    <row r="5" spans="1:36" ht="15" customHeight="1" thickBot="1" x14ac:dyDescent="0.35">
      <c r="A5" s="46" t="s">
        <v>46</v>
      </c>
      <c r="B5" s="47" t="s">
        <v>0</v>
      </c>
      <c r="C5" s="49" t="s">
        <v>32</v>
      </c>
      <c r="D5" s="49" t="s">
        <v>40</v>
      </c>
      <c r="E5" s="49" t="s">
        <v>41</v>
      </c>
      <c r="F5" s="49" t="s">
        <v>43</v>
      </c>
      <c r="G5" s="49" t="s">
        <v>44</v>
      </c>
      <c r="H5" s="49" t="s">
        <v>48</v>
      </c>
      <c r="I5" s="49" t="s">
        <v>50</v>
      </c>
      <c r="J5" s="49" t="s">
        <v>52</v>
      </c>
      <c r="K5" s="49" t="s">
        <v>54</v>
      </c>
      <c r="L5" s="49" t="s">
        <v>55</v>
      </c>
      <c r="M5" s="49" t="s">
        <v>56</v>
      </c>
      <c r="N5" s="49" t="s">
        <v>57</v>
      </c>
      <c r="O5" s="49" t="s">
        <v>76</v>
      </c>
      <c r="P5" s="49" t="s">
        <v>40</v>
      </c>
      <c r="Q5" s="49" t="s">
        <v>41</v>
      </c>
      <c r="R5" s="49" t="s">
        <v>43</v>
      </c>
      <c r="S5" s="49" t="s">
        <v>44</v>
      </c>
      <c r="T5" s="49" t="s">
        <v>48</v>
      </c>
      <c r="U5" s="49" t="s">
        <v>50</v>
      </c>
      <c r="V5" s="49" t="s">
        <v>52</v>
      </c>
      <c r="W5" s="49" t="s">
        <v>54</v>
      </c>
      <c r="X5" s="49" t="s">
        <v>55</v>
      </c>
      <c r="Y5" s="49" t="s">
        <v>56</v>
      </c>
      <c r="Z5" s="49" t="s">
        <v>57</v>
      </c>
      <c r="AA5" s="50" t="s">
        <v>76</v>
      </c>
    </row>
    <row r="6" spans="1:36" ht="15" customHeight="1" thickBot="1" x14ac:dyDescent="0.35">
      <c r="A6" s="44" t="s">
        <v>1</v>
      </c>
      <c r="B6" s="45" t="s">
        <v>2</v>
      </c>
      <c r="C6" s="28" t="s">
        <v>3</v>
      </c>
      <c r="D6" s="29" t="s">
        <v>4</v>
      </c>
      <c r="E6" s="29" t="s">
        <v>5</v>
      </c>
      <c r="F6" s="29" t="s">
        <v>6</v>
      </c>
      <c r="G6" s="29" t="s">
        <v>7</v>
      </c>
      <c r="H6" s="29" t="s">
        <v>49</v>
      </c>
      <c r="I6" s="29" t="s">
        <v>51</v>
      </c>
      <c r="J6" s="26" t="s">
        <v>53</v>
      </c>
      <c r="K6" s="26" t="s">
        <v>59</v>
      </c>
      <c r="L6" s="26" t="s">
        <v>60</v>
      </c>
      <c r="M6" s="26" t="s">
        <v>61</v>
      </c>
      <c r="N6" s="26" t="s">
        <v>62</v>
      </c>
      <c r="O6" s="27" t="s">
        <v>63</v>
      </c>
      <c r="P6" s="27" t="s">
        <v>64</v>
      </c>
      <c r="Q6" s="48" t="s">
        <v>65</v>
      </c>
      <c r="R6" s="48" t="s">
        <v>66</v>
      </c>
      <c r="S6" s="48" t="s">
        <v>67</v>
      </c>
      <c r="T6" s="48" t="s">
        <v>68</v>
      </c>
      <c r="U6" s="48" t="s">
        <v>69</v>
      </c>
      <c r="V6" s="48" t="s">
        <v>70</v>
      </c>
      <c r="W6" s="48" t="s">
        <v>71</v>
      </c>
      <c r="X6" s="48" t="s">
        <v>72</v>
      </c>
      <c r="Y6" s="48" t="s">
        <v>73</v>
      </c>
      <c r="Z6" s="48" t="s">
        <v>77</v>
      </c>
      <c r="AA6" s="48" t="s">
        <v>78</v>
      </c>
    </row>
    <row r="7" spans="1:36" ht="15" customHeight="1" x14ac:dyDescent="0.3">
      <c r="A7" s="37">
        <v>1</v>
      </c>
      <c r="B7" s="38" t="s">
        <v>45</v>
      </c>
      <c r="C7" s="24">
        <v>68999.599024737792</v>
      </c>
      <c r="D7" s="25">
        <v>74687.49878039764</v>
      </c>
      <c r="E7" s="25">
        <v>82869.735747093684</v>
      </c>
      <c r="F7" s="25">
        <v>93903.173854433247</v>
      </c>
      <c r="G7" s="25">
        <v>108002.06953970583</v>
      </c>
      <c r="H7" s="25">
        <v>120676.49635213563</v>
      </c>
      <c r="I7" s="25">
        <v>138298.6529579389</v>
      </c>
      <c r="J7" s="25">
        <v>154030.84012800065</v>
      </c>
      <c r="K7" s="25">
        <v>160341.07666594538</v>
      </c>
      <c r="L7" s="25">
        <v>168062.82334065755</v>
      </c>
      <c r="M7" s="25">
        <v>197214.45747681384</v>
      </c>
      <c r="N7" s="25">
        <v>219881.15621995879</v>
      </c>
      <c r="O7" s="25">
        <v>242479.34213243716</v>
      </c>
      <c r="P7" s="16">
        <f>IF(D7&gt;0, D7/C7*100-100,"NA")</f>
        <v>8.2433808834463207</v>
      </c>
      <c r="Q7" s="16">
        <f t="shared" ref="Q7:AA7" si="0">IF(E7&gt;0, E7/D7*100-100,"NA")</f>
        <v>10.955296535976018</v>
      </c>
      <c r="R7" s="16">
        <f t="shared" si="0"/>
        <v>13.314194872072477</v>
      </c>
      <c r="S7" s="16">
        <f t="shared" si="0"/>
        <v>15.014290898333641</v>
      </c>
      <c r="T7" s="16">
        <f t="shared" si="0"/>
        <v>11.735355504248162</v>
      </c>
      <c r="U7" s="16">
        <f t="shared" si="0"/>
        <v>14.602807620782741</v>
      </c>
      <c r="V7" s="16">
        <f t="shared" si="0"/>
        <v>11.375517283488222</v>
      </c>
      <c r="W7" s="16">
        <f t="shared" si="0"/>
        <v>4.09673577882252</v>
      </c>
      <c r="X7" s="16">
        <f t="shared" si="0"/>
        <v>4.8158256357475153</v>
      </c>
      <c r="Y7" s="16">
        <f t="shared" si="0"/>
        <v>17.345676787225543</v>
      </c>
      <c r="Z7" s="16">
        <f t="shared" si="0"/>
        <v>11.493426513018107</v>
      </c>
      <c r="AA7" s="16">
        <f t="shared" si="0"/>
        <v>10.277454558166951</v>
      </c>
      <c r="AB7" s="3"/>
    </row>
    <row r="8" spans="1:36" ht="15" customHeight="1" x14ac:dyDescent="0.3">
      <c r="A8" s="39">
        <v>2</v>
      </c>
      <c r="B8" s="40" t="s">
        <v>35</v>
      </c>
      <c r="C8" s="15">
        <v>73540.308633058958</v>
      </c>
      <c r="D8" s="22">
        <v>82626.11899266149</v>
      </c>
      <c r="E8" s="22">
        <v>94134.826500911309</v>
      </c>
      <c r="F8" s="22">
        <v>114788.93544971394</v>
      </c>
      <c r="G8" s="22">
        <v>116985.06993171611</v>
      </c>
      <c r="H8" s="22">
        <v>124129.42078340273</v>
      </c>
      <c r="I8" s="22">
        <v>138835.64719519441</v>
      </c>
      <c r="J8" s="22">
        <v>155102.72334296617</v>
      </c>
      <c r="K8" s="22">
        <v>182171.30019820624</v>
      </c>
      <c r="L8" s="22">
        <v>181536.9211307017</v>
      </c>
      <c r="M8" s="22">
        <v>190850.95293137449</v>
      </c>
      <c r="N8" s="22">
        <v>199992.27599596052</v>
      </c>
      <c r="O8" s="42" t="s">
        <v>81</v>
      </c>
      <c r="P8" s="16">
        <f t="shared" ref="P8:P39" si="1">IF(D8&gt;0, D8/C8*100-100,"NA")</f>
        <v>12.354871129162134</v>
      </c>
      <c r="Q8" s="16">
        <f t="shared" ref="Q8:Q39" si="2">IF(E8&gt;0, E8/D8*100-100,"NA")</f>
        <v>13.928655549308772</v>
      </c>
      <c r="R8" s="16">
        <f t="shared" ref="R8:R39" si="3">IF(F8&gt;0, F8/E8*100-100,"NA")</f>
        <v>21.940985835463025</v>
      </c>
      <c r="S8" s="16">
        <f t="shared" ref="S8:S39" si="4">IF(G8&gt;0, G8/F8*100-100,"NA")</f>
        <v>1.9131935263605868</v>
      </c>
      <c r="T8" s="16">
        <f t="shared" ref="T8:T39" si="5">IF(H8&gt;0, H8/G8*100-100,"NA")</f>
        <v>6.1070620856633866</v>
      </c>
      <c r="U8" s="16">
        <f t="shared" ref="U8:U39" si="6">IF(I8&gt;0, I8/H8*100-100,"NA")</f>
        <v>11.847494589903079</v>
      </c>
      <c r="V8" s="16">
        <f t="shared" ref="V8:V39" si="7">IF(J8&gt;0, J8/I8*100-100,"NA")</f>
        <v>11.716786341551938</v>
      </c>
      <c r="W8" s="16">
        <f t="shared" ref="W8:W39" si="8">IF(K8&gt;0, K8/J8*100-100,"NA")</f>
        <v>17.452031964252186</v>
      </c>
      <c r="X8" s="16">
        <f t="shared" ref="X8:X39" si="9">IF(L8&gt;0, L8/K8*100-100,"NA")</f>
        <v>-0.34823216764348786</v>
      </c>
      <c r="Y8" s="16">
        <f t="shared" ref="Y8:Y39" si="10">IF(M8&gt;0, M8/L8*100-100,"NA")</f>
        <v>5.130654272783957</v>
      </c>
      <c r="Z8" s="16">
        <f t="shared" ref="Z8:Z39" si="11">IF(N8&gt;0, N8/M8*100-100,"NA")</f>
        <v>4.7897707211726868</v>
      </c>
      <c r="AA8" s="42" t="s">
        <v>81</v>
      </c>
      <c r="AB8" s="3"/>
    </row>
    <row r="9" spans="1:36" ht="15" customHeight="1" x14ac:dyDescent="0.3">
      <c r="A9" s="37">
        <v>3</v>
      </c>
      <c r="B9" s="40" t="s">
        <v>8</v>
      </c>
      <c r="C9" s="15">
        <v>41141.859355618457</v>
      </c>
      <c r="D9" s="22">
        <v>44599.177342376286</v>
      </c>
      <c r="E9" s="22">
        <v>49733.890266584007</v>
      </c>
      <c r="F9" s="22">
        <v>52894.577391517232</v>
      </c>
      <c r="G9" s="22">
        <v>60816.53122262167</v>
      </c>
      <c r="H9" s="22">
        <v>66329.598258224229</v>
      </c>
      <c r="I9" s="22">
        <v>75151.472069190218</v>
      </c>
      <c r="J9" s="22">
        <v>81033.702703495452</v>
      </c>
      <c r="K9" s="22">
        <v>90122.708043579041</v>
      </c>
      <c r="L9" s="22">
        <v>86946.750938745099</v>
      </c>
      <c r="M9" s="22">
        <v>103371.08088856234</v>
      </c>
      <c r="N9" s="22">
        <v>119308.48102764833</v>
      </c>
      <c r="O9" s="22">
        <v>135787.12821655342</v>
      </c>
      <c r="P9" s="16">
        <f t="shared" si="1"/>
        <v>8.4034072375625044</v>
      </c>
      <c r="Q9" s="16">
        <f t="shared" si="2"/>
        <v>11.513021607528472</v>
      </c>
      <c r="R9" s="16">
        <f t="shared" si="3"/>
        <v>6.3551978499797315</v>
      </c>
      <c r="S9" s="16">
        <f t="shared" si="4"/>
        <v>14.976873286022112</v>
      </c>
      <c r="T9" s="16">
        <f t="shared" si="5"/>
        <v>9.0650797156150276</v>
      </c>
      <c r="U9" s="16">
        <f t="shared" si="6"/>
        <v>13.300056147818083</v>
      </c>
      <c r="V9" s="16">
        <f t="shared" si="7"/>
        <v>7.8271662182340265</v>
      </c>
      <c r="W9" s="16">
        <f t="shared" si="8"/>
        <v>11.216327326594609</v>
      </c>
      <c r="X9" s="16">
        <f t="shared" si="9"/>
        <v>-3.5240364762432534</v>
      </c>
      <c r="Y9" s="16">
        <f t="shared" si="10"/>
        <v>18.890102013574221</v>
      </c>
      <c r="Z9" s="16">
        <f t="shared" si="11"/>
        <v>15.417658403192164</v>
      </c>
      <c r="AA9" s="16">
        <f t="shared" ref="AA9:AA39" si="12">IF(O9&gt;0, O9/N9*100-100,"NA")</f>
        <v>13.811798664242787</v>
      </c>
      <c r="AB9" s="3"/>
    </row>
    <row r="10" spans="1:36" ht="15" customHeight="1" x14ac:dyDescent="0.3">
      <c r="A10" s="39">
        <v>4</v>
      </c>
      <c r="B10" s="40" t="s">
        <v>9</v>
      </c>
      <c r="C10" s="15">
        <v>21749.854247446485</v>
      </c>
      <c r="D10" s="22">
        <v>24487.146102217026</v>
      </c>
      <c r="E10" s="22">
        <v>26948.447653268402</v>
      </c>
      <c r="F10" s="22">
        <v>28670.621361931277</v>
      </c>
      <c r="G10" s="22">
        <v>30403.871575556346</v>
      </c>
      <c r="H10" s="22">
        <v>34044.904861899042</v>
      </c>
      <c r="I10" s="22">
        <v>36849.782063760729</v>
      </c>
      <c r="J10" s="22">
        <v>40714.916900252603</v>
      </c>
      <c r="K10" s="22">
        <v>44175.322015460093</v>
      </c>
      <c r="L10" s="22">
        <v>42127.919073185149</v>
      </c>
      <c r="M10" s="22">
        <v>47296.472315119907</v>
      </c>
      <c r="N10" s="22">
        <v>53478.171313526887</v>
      </c>
      <c r="O10" s="22">
        <v>60336.650941144151</v>
      </c>
      <c r="P10" s="16">
        <f t="shared" si="1"/>
        <v>12.585334244673902</v>
      </c>
      <c r="Q10" s="16">
        <f t="shared" si="2"/>
        <v>10.051402236819001</v>
      </c>
      <c r="R10" s="16">
        <f t="shared" si="3"/>
        <v>6.3906230548830933</v>
      </c>
      <c r="S10" s="16">
        <f t="shared" si="4"/>
        <v>6.0453876870853946</v>
      </c>
      <c r="T10" s="16">
        <f t="shared" si="5"/>
        <v>11.975558038042621</v>
      </c>
      <c r="U10" s="16">
        <f t="shared" si="6"/>
        <v>8.2387576444683503</v>
      </c>
      <c r="V10" s="16">
        <f t="shared" si="7"/>
        <v>10.488894696321609</v>
      </c>
      <c r="W10" s="16">
        <f t="shared" si="8"/>
        <v>8.4991088737455414</v>
      </c>
      <c r="X10" s="16">
        <f t="shared" si="9"/>
        <v>-4.6347210362346942</v>
      </c>
      <c r="Y10" s="16">
        <f t="shared" si="10"/>
        <v>12.268712425495991</v>
      </c>
      <c r="Z10" s="16">
        <f t="shared" si="11"/>
        <v>13.070105857410425</v>
      </c>
      <c r="AA10" s="16">
        <f t="shared" si="12"/>
        <v>12.824820780441428</v>
      </c>
      <c r="AB10" s="3"/>
    </row>
    <row r="11" spans="1:36" ht="15" customHeight="1" x14ac:dyDescent="0.3">
      <c r="A11" s="37">
        <v>5</v>
      </c>
      <c r="B11" s="40" t="s">
        <v>34</v>
      </c>
      <c r="C11" s="15">
        <v>55176.814451340106</v>
      </c>
      <c r="D11" s="22">
        <v>60849.365954407527</v>
      </c>
      <c r="E11" s="22">
        <v>69880.412409855766</v>
      </c>
      <c r="F11" s="22">
        <v>72935.962739807044</v>
      </c>
      <c r="G11" s="22">
        <v>72991.331393233908</v>
      </c>
      <c r="H11" s="22">
        <v>83285.049940930083</v>
      </c>
      <c r="I11" s="22">
        <v>88793.288472378801</v>
      </c>
      <c r="J11" s="22">
        <v>102024.08640177519</v>
      </c>
      <c r="K11" s="22">
        <v>106610.95067016719</v>
      </c>
      <c r="L11" s="22">
        <v>106116.88882828214</v>
      </c>
      <c r="M11" s="22">
        <v>122934.06190011113</v>
      </c>
      <c r="N11" s="22">
        <v>137328.73788993576</v>
      </c>
      <c r="O11" s="22">
        <v>147360.87557603687</v>
      </c>
      <c r="P11" s="16">
        <f t="shared" si="1"/>
        <v>10.280679592458156</v>
      </c>
      <c r="Q11" s="16">
        <f t="shared" si="2"/>
        <v>14.84164430277697</v>
      </c>
      <c r="R11" s="16">
        <f t="shared" si="3"/>
        <v>4.3725419249533957</v>
      </c>
      <c r="S11" s="16">
        <f t="shared" si="4"/>
        <v>7.5914063991163516E-2</v>
      </c>
      <c r="T11" s="16">
        <f t="shared" si="5"/>
        <v>14.102658974994895</v>
      </c>
      <c r="U11" s="16">
        <f t="shared" si="6"/>
        <v>6.613718230769436</v>
      </c>
      <c r="V11" s="16">
        <f t="shared" si="7"/>
        <v>14.900673414649049</v>
      </c>
      <c r="W11" s="16">
        <f t="shared" si="8"/>
        <v>4.4958640946106954</v>
      </c>
      <c r="X11" s="16">
        <f t="shared" si="9"/>
        <v>-0.46342504102939586</v>
      </c>
      <c r="Y11" s="16">
        <f t="shared" si="10"/>
        <v>15.847781872914183</v>
      </c>
      <c r="Z11" s="16">
        <f t="shared" si="11"/>
        <v>11.709265737530799</v>
      </c>
      <c r="AA11" s="16">
        <f t="shared" si="12"/>
        <v>7.3051990721283175</v>
      </c>
      <c r="AB11" s="3"/>
    </row>
    <row r="12" spans="1:36" ht="15" customHeight="1" x14ac:dyDescent="0.3">
      <c r="A12" s="39">
        <v>6</v>
      </c>
      <c r="B12" s="40" t="s">
        <v>11</v>
      </c>
      <c r="C12" s="15">
        <v>259444.01415040254</v>
      </c>
      <c r="D12" s="22">
        <v>234354.35306543019</v>
      </c>
      <c r="E12" s="22">
        <v>215776.32511660343</v>
      </c>
      <c r="F12" s="22">
        <v>289184.54978470673</v>
      </c>
      <c r="G12" s="22">
        <v>334576.10060812114</v>
      </c>
      <c r="H12" s="22">
        <v>378952.86012080585</v>
      </c>
      <c r="I12" s="22">
        <v>411739.84088464052</v>
      </c>
      <c r="J12" s="22">
        <v>423715.65957799967</v>
      </c>
      <c r="K12" s="22">
        <v>435949.3540982955</v>
      </c>
      <c r="L12" s="22">
        <v>423046.93701201386</v>
      </c>
      <c r="M12" s="22">
        <v>459093.51196103176</v>
      </c>
      <c r="N12" s="22">
        <v>492648.38469694019</v>
      </c>
      <c r="O12" s="42" t="s">
        <v>81</v>
      </c>
      <c r="P12" s="16">
        <f t="shared" si="1"/>
        <v>-9.6705492193115816</v>
      </c>
      <c r="Q12" s="16">
        <f t="shared" si="2"/>
        <v>-7.9273236045416553</v>
      </c>
      <c r="R12" s="16">
        <f t="shared" si="3"/>
        <v>34.020518529284544</v>
      </c>
      <c r="S12" s="16">
        <f t="shared" si="4"/>
        <v>15.696395556819226</v>
      </c>
      <c r="T12" s="16">
        <f t="shared" si="5"/>
        <v>13.263577234604057</v>
      </c>
      <c r="U12" s="16">
        <f t="shared" si="6"/>
        <v>8.6519945392106337</v>
      </c>
      <c r="V12" s="16">
        <f t="shared" si="7"/>
        <v>2.9085887505150225</v>
      </c>
      <c r="W12" s="16">
        <f t="shared" si="8"/>
        <v>2.8872415365719633</v>
      </c>
      <c r="X12" s="16">
        <f t="shared" si="9"/>
        <v>-2.9596137636144846</v>
      </c>
      <c r="Y12" s="16">
        <f t="shared" si="10"/>
        <v>8.5207034480890798</v>
      </c>
      <c r="Z12" s="16">
        <f t="shared" si="11"/>
        <v>7.3089407411962384</v>
      </c>
      <c r="AA12" s="42" t="s">
        <v>81</v>
      </c>
      <c r="AB12" s="3"/>
    </row>
    <row r="13" spans="1:36" ht="15" customHeight="1" x14ac:dyDescent="0.3">
      <c r="A13" s="37">
        <v>7</v>
      </c>
      <c r="B13" s="40" t="s">
        <v>12</v>
      </c>
      <c r="C13" s="15">
        <v>87480.619796750529</v>
      </c>
      <c r="D13" s="22">
        <v>102826.23666193054</v>
      </c>
      <c r="E13" s="22">
        <v>113138.64662559301</v>
      </c>
      <c r="F13" s="22">
        <v>127016.59115266037</v>
      </c>
      <c r="G13" s="22">
        <v>139253.97015227092</v>
      </c>
      <c r="H13" s="22">
        <v>156294.97162786638</v>
      </c>
      <c r="I13" s="22">
        <v>176961.39128382795</v>
      </c>
      <c r="J13" s="22">
        <v>197456.86732869656</v>
      </c>
      <c r="K13" s="22">
        <v>212427.84103845817</v>
      </c>
      <c r="L13" s="22">
        <v>207324.44098574936</v>
      </c>
      <c r="M13" s="22">
        <v>241584.3825509421</v>
      </c>
      <c r="N13" s="22">
        <v>272450.70862572297</v>
      </c>
      <c r="O13" s="42" t="s">
        <v>81</v>
      </c>
      <c r="P13" s="16">
        <f t="shared" si="1"/>
        <v>17.541733129958942</v>
      </c>
      <c r="Q13" s="16">
        <f t="shared" si="2"/>
        <v>10.02896760441341</v>
      </c>
      <c r="R13" s="16">
        <f t="shared" si="3"/>
        <v>12.266316542563317</v>
      </c>
      <c r="S13" s="16">
        <f t="shared" si="4"/>
        <v>9.6344728578824146</v>
      </c>
      <c r="T13" s="16">
        <f t="shared" si="5"/>
        <v>12.237354135728793</v>
      </c>
      <c r="U13" s="16">
        <f t="shared" si="6"/>
        <v>13.222702842397055</v>
      </c>
      <c r="V13" s="16">
        <f t="shared" si="7"/>
        <v>11.581891335831543</v>
      </c>
      <c r="W13" s="16">
        <f t="shared" si="8"/>
        <v>7.5818956880543169</v>
      </c>
      <c r="X13" s="16">
        <f t="shared" si="9"/>
        <v>-2.4024158169478795</v>
      </c>
      <c r="Y13" s="16">
        <f t="shared" si="10"/>
        <v>16.524796305876748</v>
      </c>
      <c r="Z13" s="16">
        <f t="shared" si="11"/>
        <v>12.776623119779757</v>
      </c>
      <c r="AA13" s="42" t="s">
        <v>81</v>
      </c>
      <c r="AB13" s="3"/>
    </row>
    <row r="14" spans="1:36" ht="15" customHeight="1" x14ac:dyDescent="0.3">
      <c r="A14" s="39">
        <v>8</v>
      </c>
      <c r="B14" s="40" t="s">
        <v>13</v>
      </c>
      <c r="C14" s="15">
        <v>106084.69510265988</v>
      </c>
      <c r="D14" s="22">
        <v>121268.81516444049</v>
      </c>
      <c r="E14" s="22">
        <v>137769.64972898681</v>
      </c>
      <c r="F14" s="22">
        <v>147382.11362528763</v>
      </c>
      <c r="G14" s="22">
        <v>164962.65481384227</v>
      </c>
      <c r="H14" s="22">
        <v>184982.00366711922</v>
      </c>
      <c r="I14" s="22">
        <v>208437.27402672207</v>
      </c>
      <c r="J14" s="22">
        <v>223021.55211678252</v>
      </c>
      <c r="K14" s="22">
        <v>232530.49040918113</v>
      </c>
      <c r="L14" s="22">
        <v>224586.76510400721</v>
      </c>
      <c r="M14" s="22">
        <v>264728.64426985139</v>
      </c>
      <c r="N14" s="22">
        <v>296591.61092667136</v>
      </c>
      <c r="O14" s="22">
        <v>325758.84307275992</v>
      </c>
      <c r="P14" s="16">
        <f t="shared" si="1"/>
        <v>14.313205167895987</v>
      </c>
      <c r="Q14" s="16">
        <f t="shared" si="2"/>
        <v>13.60682426242164</v>
      </c>
      <c r="R14" s="16">
        <f t="shared" si="3"/>
        <v>6.9771999240833935</v>
      </c>
      <c r="S14" s="16">
        <f t="shared" si="4"/>
        <v>11.928544621942635</v>
      </c>
      <c r="T14" s="16">
        <f t="shared" si="5"/>
        <v>12.135685422781577</v>
      </c>
      <c r="U14" s="16">
        <f t="shared" si="6"/>
        <v>12.6797579735439</v>
      </c>
      <c r="V14" s="16">
        <f t="shared" si="7"/>
        <v>6.9969625913409033</v>
      </c>
      <c r="W14" s="16">
        <f t="shared" si="8"/>
        <v>4.2636858196643601</v>
      </c>
      <c r="X14" s="16">
        <f t="shared" si="9"/>
        <v>-3.416208038436352</v>
      </c>
      <c r="Y14" s="16">
        <f t="shared" si="10"/>
        <v>17.873661944083949</v>
      </c>
      <c r="Z14" s="16">
        <f t="shared" si="11"/>
        <v>12.036085760459088</v>
      </c>
      <c r="AA14" s="16">
        <f t="shared" si="12"/>
        <v>9.8341392917211721</v>
      </c>
      <c r="AB14" s="3"/>
    </row>
    <row r="15" spans="1:36" ht="15" customHeight="1" x14ac:dyDescent="0.3">
      <c r="A15" s="37">
        <v>9</v>
      </c>
      <c r="B15" s="40" t="s">
        <v>36</v>
      </c>
      <c r="C15" s="15">
        <v>87720.987232024097</v>
      </c>
      <c r="D15" s="22">
        <v>99730.363141200985</v>
      </c>
      <c r="E15" s="22">
        <v>114094.74019847202</v>
      </c>
      <c r="F15" s="22">
        <v>123299.42164333166</v>
      </c>
      <c r="G15" s="22">
        <v>135512.12121656857</v>
      </c>
      <c r="H15" s="22">
        <v>150289.94107890394</v>
      </c>
      <c r="I15" s="22">
        <v>165496.88977867368</v>
      </c>
      <c r="J15" s="22">
        <v>174803.9399061994</v>
      </c>
      <c r="K15" s="22">
        <v>186559.20412245928</v>
      </c>
      <c r="L15" s="22">
        <v>173152.39883731143</v>
      </c>
      <c r="M15" s="22">
        <v>195795.44092106709</v>
      </c>
      <c r="N15" s="22">
        <v>218787.62271533182</v>
      </c>
      <c r="O15" s="22">
        <v>235198.90277461938</v>
      </c>
      <c r="P15" s="16">
        <f t="shared" si="1"/>
        <v>13.690424934926696</v>
      </c>
      <c r="Q15" s="16">
        <f t="shared" si="2"/>
        <v>14.403213429528535</v>
      </c>
      <c r="R15" s="16">
        <f t="shared" si="3"/>
        <v>8.0675773737227274</v>
      </c>
      <c r="S15" s="16">
        <f t="shared" si="4"/>
        <v>9.9049122943695664</v>
      </c>
      <c r="T15" s="16">
        <f t="shared" si="5"/>
        <v>10.905164593149721</v>
      </c>
      <c r="U15" s="16">
        <f t="shared" si="6"/>
        <v>10.118407519892429</v>
      </c>
      <c r="V15" s="16">
        <f t="shared" si="7"/>
        <v>5.6237009287440003</v>
      </c>
      <c r="W15" s="16">
        <f t="shared" si="8"/>
        <v>6.7248279544315892</v>
      </c>
      <c r="X15" s="16">
        <f t="shared" si="9"/>
        <v>-7.1863542451368403</v>
      </c>
      <c r="Y15" s="16">
        <f t="shared" si="10"/>
        <v>13.076943915186718</v>
      </c>
      <c r="Z15" s="16">
        <f t="shared" si="11"/>
        <v>11.74296075848558</v>
      </c>
      <c r="AA15" s="16">
        <f t="shared" si="12"/>
        <v>7.5010093604063428</v>
      </c>
      <c r="AB15" s="3"/>
    </row>
    <row r="16" spans="1:36" ht="15" customHeight="1" x14ac:dyDescent="0.3">
      <c r="A16" s="39">
        <v>10</v>
      </c>
      <c r="B16" s="40" t="s">
        <v>10</v>
      </c>
      <c r="C16" s="15">
        <v>41253.819590414991</v>
      </c>
      <c r="D16" s="22">
        <v>47359.985818955327</v>
      </c>
      <c r="E16" s="22">
        <v>50005.932794604967</v>
      </c>
      <c r="F16" s="22">
        <v>57300.657781845228</v>
      </c>
      <c r="G16" s="22">
        <v>52754.412178513143</v>
      </c>
      <c r="H16" s="22">
        <v>60017.884333213369</v>
      </c>
      <c r="I16" s="22">
        <v>67483.908202805207</v>
      </c>
      <c r="J16" s="22">
        <v>75421.468531468534</v>
      </c>
      <c r="K16" s="22">
        <v>75016.425825268452</v>
      </c>
      <c r="L16" s="22">
        <v>69962.982038746108</v>
      </c>
      <c r="M16" s="22">
        <v>88500.221866776745</v>
      </c>
      <c r="N16" s="22">
        <v>96449.321174762474</v>
      </c>
      <c r="O16" s="22">
        <v>105274.27809638796</v>
      </c>
      <c r="P16" s="16">
        <f t="shared" si="1"/>
        <v>14.801456663079634</v>
      </c>
      <c r="Q16" s="16">
        <f t="shared" si="2"/>
        <v>5.586882955929056</v>
      </c>
      <c r="R16" s="16">
        <f t="shared" si="3"/>
        <v>14.587719055662276</v>
      </c>
      <c r="S16" s="16">
        <f t="shared" si="4"/>
        <v>-7.9340199210985105</v>
      </c>
      <c r="T16" s="16">
        <f t="shared" si="5"/>
        <v>13.768463820849149</v>
      </c>
      <c r="U16" s="16">
        <f t="shared" si="6"/>
        <v>12.439665197362189</v>
      </c>
      <c r="V16" s="16">
        <f t="shared" si="7"/>
        <v>11.762152696920097</v>
      </c>
      <c r="W16" s="16">
        <f t="shared" si="8"/>
        <v>-0.53703900770784685</v>
      </c>
      <c r="X16" s="16">
        <f t="shared" si="9"/>
        <v>-6.7364496920888257</v>
      </c>
      <c r="Y16" s="16">
        <f t="shared" si="10"/>
        <v>26.495782895252447</v>
      </c>
      <c r="Z16" s="16">
        <f t="shared" si="11"/>
        <v>8.9820105987438552</v>
      </c>
      <c r="AA16" s="16">
        <f t="shared" si="12"/>
        <v>9.1498382924178401</v>
      </c>
      <c r="AB16" s="3"/>
    </row>
    <row r="17" spans="1:28" ht="15" customHeight="1" x14ac:dyDescent="0.3">
      <c r="A17" s="37">
        <v>11</v>
      </c>
      <c r="B17" s="40" t="s">
        <v>14</v>
      </c>
      <c r="C17" s="15">
        <v>90262.548814354144</v>
      </c>
      <c r="D17" s="22">
        <v>102319.1600098027</v>
      </c>
      <c r="E17" s="22">
        <v>118829.33134187265</v>
      </c>
      <c r="F17" s="22">
        <v>130024.00972389623</v>
      </c>
      <c r="G17" s="22">
        <v>148107.72317122808</v>
      </c>
      <c r="H17" s="22">
        <v>169897.73218317967</v>
      </c>
      <c r="I17" s="22">
        <v>185840.00248139343</v>
      </c>
      <c r="J17" s="22">
        <v>205245.28233612349</v>
      </c>
      <c r="K17" s="22">
        <v>222141.08860441973</v>
      </c>
      <c r="L17" s="22">
        <v>221780.5000826655</v>
      </c>
      <c r="M17" s="22">
        <v>266865.80824000342</v>
      </c>
      <c r="N17" s="22">
        <v>304474.19576568325</v>
      </c>
      <c r="O17" s="22">
        <v>332926.1057800494</v>
      </c>
      <c r="P17" s="16">
        <f t="shared" si="1"/>
        <v>13.357268716448246</v>
      </c>
      <c r="Q17" s="16">
        <f t="shared" si="2"/>
        <v>16.135952768267629</v>
      </c>
      <c r="R17" s="16">
        <f t="shared" si="3"/>
        <v>9.4208039846798783</v>
      </c>
      <c r="S17" s="16">
        <f t="shared" si="4"/>
        <v>13.907980138231622</v>
      </c>
      <c r="T17" s="16">
        <f t="shared" si="5"/>
        <v>14.712270599663498</v>
      </c>
      <c r="U17" s="16">
        <f t="shared" si="6"/>
        <v>9.3834509109428126</v>
      </c>
      <c r="V17" s="16">
        <f t="shared" si="7"/>
        <v>10.441928323086927</v>
      </c>
      <c r="W17" s="16">
        <f t="shared" si="8"/>
        <v>8.2320071262961108</v>
      </c>
      <c r="X17" s="16">
        <f t="shared" si="9"/>
        <v>-0.1623240995259323</v>
      </c>
      <c r="Y17" s="16">
        <f t="shared" si="10"/>
        <v>20.328797229933656</v>
      </c>
      <c r="Z17" s="16">
        <f t="shared" si="11"/>
        <v>14.092621221770401</v>
      </c>
      <c r="AA17" s="16">
        <f t="shared" si="12"/>
        <v>9.3446047021541716</v>
      </c>
      <c r="AB17" s="3"/>
    </row>
    <row r="18" spans="1:28" ht="15" customHeight="1" x14ac:dyDescent="0.3">
      <c r="A18" s="39">
        <v>12</v>
      </c>
      <c r="B18" s="40" t="s">
        <v>15</v>
      </c>
      <c r="C18" s="15">
        <v>97912.418660924988</v>
      </c>
      <c r="D18" s="22">
        <v>110313.73023596559</v>
      </c>
      <c r="E18" s="22">
        <v>123387.70393925752</v>
      </c>
      <c r="F18" s="22">
        <v>135537.48818316887</v>
      </c>
      <c r="G18" s="22">
        <v>148132.63214251318</v>
      </c>
      <c r="H18" s="22">
        <v>166245.87587566258</v>
      </c>
      <c r="I18" s="22">
        <v>183251.67461559671</v>
      </c>
      <c r="J18" s="22">
        <v>205437.40699208618</v>
      </c>
      <c r="K18" s="22">
        <v>208878.98108120152</v>
      </c>
      <c r="L18" s="22">
        <v>194432.04796752601</v>
      </c>
      <c r="M18" s="22">
        <v>230280.25201722447</v>
      </c>
      <c r="N18" s="22">
        <v>252662.23997277499</v>
      </c>
      <c r="O18" s="22">
        <v>281000.92651755508</v>
      </c>
      <c r="P18" s="16">
        <f t="shared" si="1"/>
        <v>12.665718756255927</v>
      </c>
      <c r="Q18" s="16">
        <f t="shared" si="2"/>
        <v>11.851628691483967</v>
      </c>
      <c r="R18" s="16">
        <f t="shared" si="3"/>
        <v>9.8468355079307912</v>
      </c>
      <c r="S18" s="16">
        <f t="shared" si="4"/>
        <v>9.2927382144804938</v>
      </c>
      <c r="T18" s="16">
        <f t="shared" si="5"/>
        <v>12.227720166157098</v>
      </c>
      <c r="U18" s="16">
        <f t="shared" si="6"/>
        <v>10.229305629604312</v>
      </c>
      <c r="V18" s="16">
        <f t="shared" si="7"/>
        <v>12.106701029078181</v>
      </c>
      <c r="W18" s="16">
        <f t="shared" si="8"/>
        <v>1.675242176926389</v>
      </c>
      <c r="X18" s="16">
        <f t="shared" si="9"/>
        <v>-6.9164130535753969</v>
      </c>
      <c r="Y18" s="16">
        <f t="shared" si="10"/>
        <v>18.437394670494768</v>
      </c>
      <c r="Z18" s="16">
        <f t="shared" si="11"/>
        <v>9.7194560799231766</v>
      </c>
      <c r="AA18" s="16">
        <f t="shared" si="12"/>
        <v>11.216035505674967</v>
      </c>
      <c r="AB18" s="3"/>
    </row>
    <row r="19" spans="1:28" ht="15" customHeight="1" x14ac:dyDescent="0.3">
      <c r="A19" s="37">
        <v>13</v>
      </c>
      <c r="B19" s="40" t="s">
        <v>37</v>
      </c>
      <c r="C19" s="15">
        <v>38497.442329715872</v>
      </c>
      <c r="D19" s="22">
        <v>44773.307948085385</v>
      </c>
      <c r="E19" s="22">
        <v>51849.177646764008</v>
      </c>
      <c r="F19" s="22">
        <v>55678.022191940821</v>
      </c>
      <c r="G19" s="22">
        <v>62080.470296713545</v>
      </c>
      <c r="H19" s="22">
        <v>74324.139319508758</v>
      </c>
      <c r="I19" s="22">
        <v>81966.009626119529</v>
      </c>
      <c r="J19" s="22">
        <v>92336.8609031753</v>
      </c>
      <c r="K19" s="22">
        <v>101909.41880383121</v>
      </c>
      <c r="L19" s="22">
        <v>102006.74083769634</v>
      </c>
      <c r="M19" s="22">
        <v>116689.15623017457</v>
      </c>
      <c r="N19" s="22">
        <v>132010.13824884794</v>
      </c>
      <c r="O19" s="22">
        <v>142565.1491167699</v>
      </c>
      <c r="P19" s="16">
        <f t="shared" si="1"/>
        <v>16.302032650946316</v>
      </c>
      <c r="Q19" s="16">
        <f t="shared" si="2"/>
        <v>15.803767965688593</v>
      </c>
      <c r="R19" s="16">
        <f t="shared" si="3"/>
        <v>7.3845810463221113</v>
      </c>
      <c r="S19" s="16">
        <f t="shared" si="4"/>
        <v>11.499058071246381</v>
      </c>
      <c r="T19" s="16">
        <f t="shared" si="5"/>
        <v>19.72225558903888</v>
      </c>
      <c r="U19" s="16">
        <f t="shared" si="6"/>
        <v>10.281814732841326</v>
      </c>
      <c r="V19" s="16">
        <f t="shared" si="7"/>
        <v>12.652624330940924</v>
      </c>
      <c r="W19" s="16">
        <f t="shared" si="8"/>
        <v>10.366995159921814</v>
      </c>
      <c r="X19" s="16">
        <f t="shared" si="9"/>
        <v>9.5498566283126252E-2</v>
      </c>
      <c r="Y19" s="16">
        <f t="shared" si="10"/>
        <v>14.393573671606205</v>
      </c>
      <c r="Z19" s="16">
        <f t="shared" si="11"/>
        <v>13.129739312239124</v>
      </c>
      <c r="AA19" s="16">
        <f t="shared" si="12"/>
        <v>7.9956062526236167</v>
      </c>
      <c r="AB19" s="3"/>
    </row>
    <row r="20" spans="1:28" ht="15" customHeight="1" x14ac:dyDescent="0.3">
      <c r="A20" s="39">
        <v>14</v>
      </c>
      <c r="B20" s="40" t="s">
        <v>16</v>
      </c>
      <c r="C20" s="15">
        <v>99597.285760104394</v>
      </c>
      <c r="D20" s="22">
        <v>112092.36948219026</v>
      </c>
      <c r="E20" s="22">
        <v>125261.12501186224</v>
      </c>
      <c r="F20" s="22">
        <v>132836.44282377104</v>
      </c>
      <c r="G20" s="22">
        <v>146814.85183611079</v>
      </c>
      <c r="H20" s="22">
        <v>163726.03585048844</v>
      </c>
      <c r="I20" s="22">
        <v>172663.1213937444</v>
      </c>
      <c r="J20" s="22">
        <v>182865.23082767174</v>
      </c>
      <c r="K20" s="22">
        <v>189842.71027672425</v>
      </c>
      <c r="L20" s="22">
        <v>182454.08339182101</v>
      </c>
      <c r="M20" s="22">
        <v>219573.03494462147</v>
      </c>
      <c r="N20" s="22">
        <v>252388.56005646967</v>
      </c>
      <c r="O20" s="22">
        <v>277603.02470507479</v>
      </c>
      <c r="P20" s="16">
        <f t="shared" si="1"/>
        <v>12.545606666613622</v>
      </c>
      <c r="Q20" s="16">
        <f t="shared" si="2"/>
        <v>11.74812843238567</v>
      </c>
      <c r="R20" s="16">
        <f t="shared" si="3"/>
        <v>6.0476207691663433</v>
      </c>
      <c r="S20" s="16">
        <f t="shared" si="4"/>
        <v>10.523022685035571</v>
      </c>
      <c r="T20" s="16">
        <f t="shared" si="5"/>
        <v>11.518714764127253</v>
      </c>
      <c r="U20" s="16">
        <f t="shared" si="6"/>
        <v>5.4585610021225648</v>
      </c>
      <c r="V20" s="16">
        <f t="shared" si="7"/>
        <v>5.9086789069810948</v>
      </c>
      <c r="W20" s="16">
        <f t="shared" si="8"/>
        <v>3.8156403037753677</v>
      </c>
      <c r="X20" s="16">
        <f t="shared" si="9"/>
        <v>-3.8919729254461117</v>
      </c>
      <c r="Y20" s="16">
        <f t="shared" si="10"/>
        <v>20.344270110462446</v>
      </c>
      <c r="Z20" s="16">
        <f t="shared" si="11"/>
        <v>14.945152586757573</v>
      </c>
      <c r="AA20" s="16">
        <f t="shared" si="12"/>
        <v>9.9903357913542692</v>
      </c>
      <c r="AB20" s="3"/>
    </row>
    <row r="21" spans="1:28" ht="15" customHeight="1" x14ac:dyDescent="0.3">
      <c r="A21" s="37">
        <v>15</v>
      </c>
      <c r="B21" s="40" t="s">
        <v>17</v>
      </c>
      <c r="C21" s="15">
        <v>39761.690924805538</v>
      </c>
      <c r="D21" s="22">
        <v>41230.316295118573</v>
      </c>
      <c r="E21" s="22">
        <v>47797.504468718966</v>
      </c>
      <c r="F21" s="22">
        <v>52717.099083341433</v>
      </c>
      <c r="G21" s="22">
        <v>55447.399283653998</v>
      </c>
      <c r="H21" s="22">
        <v>59345.109959986352</v>
      </c>
      <c r="I21" s="22">
        <v>71507.300488722947</v>
      </c>
      <c r="J21" s="22">
        <v>73794.509967024162</v>
      </c>
      <c r="K21" s="22">
        <v>78574.053614002434</v>
      </c>
      <c r="L21" s="22">
        <v>75783.592282738609</v>
      </c>
      <c r="M21" s="22">
        <v>98825.542623466506</v>
      </c>
      <c r="N21" s="22">
        <v>111852.97600498598</v>
      </c>
      <c r="O21" s="42" t="s">
        <v>81</v>
      </c>
      <c r="P21" s="16">
        <f t="shared" si="1"/>
        <v>3.6935686993050609</v>
      </c>
      <c r="Q21" s="16">
        <f t="shared" si="2"/>
        <v>15.928056740078688</v>
      </c>
      <c r="R21" s="16">
        <f t="shared" si="3"/>
        <v>10.292576295153836</v>
      </c>
      <c r="S21" s="16">
        <f t="shared" si="4"/>
        <v>5.1791548620613241</v>
      </c>
      <c r="T21" s="16">
        <f t="shared" si="5"/>
        <v>7.0295644641378203</v>
      </c>
      <c r="U21" s="16">
        <f t="shared" si="6"/>
        <v>20.494006223827029</v>
      </c>
      <c r="V21" s="16">
        <f t="shared" si="7"/>
        <v>3.1985677863226414</v>
      </c>
      <c r="W21" s="16">
        <f t="shared" si="8"/>
        <v>6.4768282208446948</v>
      </c>
      <c r="X21" s="16">
        <f t="shared" si="9"/>
        <v>-3.5513775895692703</v>
      </c>
      <c r="Y21" s="16">
        <f t="shared" si="10"/>
        <v>30.40493284451523</v>
      </c>
      <c r="Z21" s="16">
        <f t="shared" si="11"/>
        <v>13.182253328124972</v>
      </c>
      <c r="AA21" s="42" t="s">
        <v>81</v>
      </c>
      <c r="AB21" s="3"/>
    </row>
    <row r="22" spans="1:28" ht="15" customHeight="1" x14ac:dyDescent="0.3">
      <c r="A22" s="39">
        <v>16</v>
      </c>
      <c r="B22" s="40" t="s">
        <v>18</v>
      </c>
      <c r="C22" s="15">
        <v>59794.455651724442</v>
      </c>
      <c r="D22" s="22">
        <v>64476.81668980432</v>
      </c>
      <c r="E22" s="22">
        <v>66280.956532329932</v>
      </c>
      <c r="F22" s="22">
        <v>66485.478740273873</v>
      </c>
      <c r="G22" s="22">
        <v>71593.505369860111</v>
      </c>
      <c r="H22" s="22">
        <v>77584.867297865028</v>
      </c>
      <c r="I22" s="22">
        <v>82456.899919928663</v>
      </c>
      <c r="J22" s="22">
        <v>88953.842915979607</v>
      </c>
      <c r="K22" s="22">
        <v>95422.272742204223</v>
      </c>
      <c r="L22" s="22">
        <v>90751.30097454389</v>
      </c>
      <c r="M22" s="22">
        <v>107971.06571238648</v>
      </c>
      <c r="N22" s="22">
        <v>123896.0196343657</v>
      </c>
      <c r="O22" s="22">
        <v>136948.14883169136</v>
      </c>
      <c r="P22" s="16">
        <f t="shared" si="1"/>
        <v>7.8307612086185827</v>
      </c>
      <c r="Q22" s="16">
        <f t="shared" si="2"/>
        <v>2.7981217670922831</v>
      </c>
      <c r="R22" s="16">
        <f t="shared" si="3"/>
        <v>0.30856858235620166</v>
      </c>
      <c r="S22" s="16">
        <f t="shared" si="4"/>
        <v>7.6829207315191326</v>
      </c>
      <c r="T22" s="16">
        <f t="shared" si="5"/>
        <v>8.3685830118987354</v>
      </c>
      <c r="U22" s="16">
        <f t="shared" si="6"/>
        <v>6.2796171363661131</v>
      </c>
      <c r="V22" s="16">
        <f t="shared" si="7"/>
        <v>7.8791987115207149</v>
      </c>
      <c r="W22" s="16">
        <f t="shared" si="8"/>
        <v>7.2716699067563582</v>
      </c>
      <c r="X22" s="16">
        <f t="shared" si="9"/>
        <v>-4.895053988369753</v>
      </c>
      <c r="Y22" s="16">
        <f t="shared" si="10"/>
        <v>18.974675352227521</v>
      </c>
      <c r="Z22" s="16">
        <f t="shared" si="11"/>
        <v>14.749279185962777</v>
      </c>
      <c r="AA22" s="16">
        <f t="shared" si="12"/>
        <v>10.534744567133231</v>
      </c>
      <c r="AB22" s="3"/>
    </row>
    <row r="23" spans="1:28" ht="15" customHeight="1" x14ac:dyDescent="0.3">
      <c r="A23" s="37">
        <v>17</v>
      </c>
      <c r="B23" s="40" t="s">
        <v>19</v>
      </c>
      <c r="C23" s="15">
        <v>57654.02579069994</v>
      </c>
      <c r="D23" s="22">
        <v>65012.992920004523</v>
      </c>
      <c r="E23" s="22">
        <v>77584.109520110476</v>
      </c>
      <c r="F23" s="22">
        <v>103049.10333048676</v>
      </c>
      <c r="G23" s="22">
        <v>114054.64262082573</v>
      </c>
      <c r="H23" s="22">
        <v>127107.23322103814</v>
      </c>
      <c r="I23" s="22">
        <v>155222.29332894739</v>
      </c>
      <c r="J23" s="22">
        <v>164708.20350083953</v>
      </c>
      <c r="K23" s="22">
        <v>195365.36727879802</v>
      </c>
      <c r="L23" s="22">
        <v>173520.54492672035</v>
      </c>
      <c r="M23" s="22">
        <v>190964.8278215118</v>
      </c>
      <c r="N23" s="22">
        <v>215143.62211427058</v>
      </c>
      <c r="O23" s="42" t="s">
        <v>81</v>
      </c>
      <c r="P23" s="16">
        <f t="shared" si="1"/>
        <v>12.764012622500417</v>
      </c>
      <c r="Q23" s="16">
        <f t="shared" si="2"/>
        <v>19.336314228102268</v>
      </c>
      <c r="R23" s="16">
        <f t="shared" si="3"/>
        <v>32.822434861839241</v>
      </c>
      <c r="S23" s="16">
        <f t="shared" si="4"/>
        <v>10.679898159854261</v>
      </c>
      <c r="T23" s="16">
        <f t="shared" si="5"/>
        <v>11.444155450651579</v>
      </c>
      <c r="U23" s="16">
        <f t="shared" si="6"/>
        <v>22.11916615242302</v>
      </c>
      <c r="V23" s="16">
        <f t="shared" si="7"/>
        <v>6.1111776977741101</v>
      </c>
      <c r="W23" s="16">
        <f t="shared" si="8"/>
        <v>18.613015700703841</v>
      </c>
      <c r="X23" s="16">
        <f t="shared" si="9"/>
        <v>-11.181522424547126</v>
      </c>
      <c r="Y23" s="16">
        <f t="shared" si="10"/>
        <v>10.053151286585901</v>
      </c>
      <c r="Z23" s="16">
        <f t="shared" si="11"/>
        <v>12.661386166544688</v>
      </c>
      <c r="AA23" s="42" t="s">
        <v>81</v>
      </c>
      <c r="AB23" s="3"/>
    </row>
    <row r="24" spans="1:28" ht="15" customHeight="1" x14ac:dyDescent="0.3">
      <c r="A24" s="39">
        <v>18</v>
      </c>
      <c r="B24" s="40" t="s">
        <v>20</v>
      </c>
      <c r="C24" s="15">
        <v>53010.073807100322</v>
      </c>
      <c r="D24" s="22">
        <v>61224.669584180301</v>
      </c>
      <c r="E24" s="22">
        <v>71510.355963618495</v>
      </c>
      <c r="F24" s="22">
        <v>78367.007732749393</v>
      </c>
      <c r="G24" s="22">
        <v>82465.668733750586</v>
      </c>
      <c r="H24" s="22">
        <v>91347.464444973812</v>
      </c>
      <c r="I24" s="22">
        <v>102003.25485391141</v>
      </c>
      <c r="J24" s="22">
        <v>109197.64414645523</v>
      </c>
      <c r="K24" s="22">
        <v>122759.40367191115</v>
      </c>
      <c r="L24" s="22">
        <v>119781.28247490877</v>
      </c>
      <c r="M24" s="22">
        <v>127224.85743786715</v>
      </c>
      <c r="N24" s="22">
        <v>145537.27982982533</v>
      </c>
      <c r="O24" s="42" t="s">
        <v>81</v>
      </c>
      <c r="P24" s="16">
        <f t="shared" si="1"/>
        <v>15.496291906652075</v>
      </c>
      <c r="Q24" s="16">
        <f t="shared" si="2"/>
        <v>16.799905086128703</v>
      </c>
      <c r="R24" s="16">
        <f t="shared" si="3"/>
        <v>9.5883339926587468</v>
      </c>
      <c r="S24" s="16">
        <f t="shared" si="4"/>
        <v>5.2300848527720092</v>
      </c>
      <c r="T24" s="16">
        <f t="shared" si="5"/>
        <v>10.770294896775852</v>
      </c>
      <c r="U24" s="16">
        <f t="shared" si="6"/>
        <v>11.665118975859983</v>
      </c>
      <c r="V24" s="16">
        <f t="shared" si="7"/>
        <v>7.0530977691325631</v>
      </c>
      <c r="W24" s="16">
        <f t="shared" si="8"/>
        <v>12.419461638995585</v>
      </c>
      <c r="X24" s="16">
        <f t="shared" si="9"/>
        <v>-2.4259821308367862</v>
      </c>
      <c r="Y24" s="16">
        <f t="shared" si="10"/>
        <v>6.2143056153348653</v>
      </c>
      <c r="Z24" s="16">
        <f t="shared" si="11"/>
        <v>14.393745656898389</v>
      </c>
      <c r="AA24" s="42" t="s">
        <v>81</v>
      </c>
      <c r="AB24" s="3"/>
    </row>
    <row r="25" spans="1:28" ht="15" customHeight="1" x14ac:dyDescent="0.3">
      <c r="A25" s="37">
        <v>19</v>
      </c>
      <c r="B25" s="40" t="s">
        <v>33</v>
      </c>
      <c r="C25" s="15">
        <v>48386.748558151186</v>
      </c>
      <c r="D25" s="22">
        <v>54761.759733718063</v>
      </c>
      <c r="E25" s="22">
        <v>60686.767461814045</v>
      </c>
      <c r="F25" s="22">
        <v>63344.950370032588</v>
      </c>
      <c r="G25" s="22">
        <v>64835.392750057566</v>
      </c>
      <c r="H25" s="22">
        <v>77506.724390019721</v>
      </c>
      <c r="I25" s="22">
        <v>87055.066336180447</v>
      </c>
      <c r="J25" s="22">
        <v>98004.62551593392</v>
      </c>
      <c r="K25" s="22">
        <v>104633.29949774453</v>
      </c>
      <c r="L25" s="22">
        <v>103210.62751941023</v>
      </c>
      <c r="M25" s="22">
        <v>134091.4237323477</v>
      </c>
      <c r="N25" s="22">
        <v>143768.17383747286</v>
      </c>
      <c r="O25" s="22">
        <v>163101.3231632672</v>
      </c>
      <c r="P25" s="16">
        <f t="shared" si="1"/>
        <v>13.175117910444811</v>
      </c>
      <c r="Q25" s="16">
        <f t="shared" si="2"/>
        <v>10.819607983575835</v>
      </c>
      <c r="R25" s="16">
        <f t="shared" si="3"/>
        <v>4.3801688891917934</v>
      </c>
      <c r="S25" s="16">
        <f t="shared" si="4"/>
        <v>2.3528984888589974</v>
      </c>
      <c r="T25" s="16">
        <f t="shared" si="5"/>
        <v>19.543849589699462</v>
      </c>
      <c r="U25" s="16">
        <f t="shared" si="6"/>
        <v>12.319372314217205</v>
      </c>
      <c r="V25" s="16">
        <f t="shared" si="7"/>
        <v>12.577739171973718</v>
      </c>
      <c r="W25" s="16">
        <f t="shared" si="8"/>
        <v>6.7636338049502598</v>
      </c>
      <c r="X25" s="16">
        <f t="shared" si="9"/>
        <v>-1.359674200434597</v>
      </c>
      <c r="Y25" s="16">
        <f t="shared" si="10"/>
        <v>29.920170969922538</v>
      </c>
      <c r="Z25" s="16">
        <f t="shared" si="11"/>
        <v>7.2165317033551446</v>
      </c>
      <c r="AA25" s="16">
        <f t="shared" si="12"/>
        <v>13.447447240757256</v>
      </c>
      <c r="AB25" s="3"/>
    </row>
    <row r="26" spans="1:28" ht="15" customHeight="1" x14ac:dyDescent="0.3">
      <c r="A26" s="39">
        <v>20</v>
      </c>
      <c r="B26" s="40" t="s">
        <v>21</v>
      </c>
      <c r="C26" s="15">
        <v>85576.64798491371</v>
      </c>
      <c r="D26" s="22">
        <v>94318.463182005769</v>
      </c>
      <c r="E26" s="22">
        <v>103831.09190936563</v>
      </c>
      <c r="F26" s="22">
        <v>108969.67038562233</v>
      </c>
      <c r="G26" s="22">
        <v>118857.65029085266</v>
      </c>
      <c r="H26" s="22">
        <v>128780.47452726137</v>
      </c>
      <c r="I26" s="22">
        <v>139834.63783856345</v>
      </c>
      <c r="J26" s="22">
        <v>149973.55320957815</v>
      </c>
      <c r="K26" s="22">
        <v>154384.9761374786</v>
      </c>
      <c r="L26" s="22">
        <v>150620.27959629262</v>
      </c>
      <c r="M26" s="22">
        <v>170276.09764764921</v>
      </c>
      <c r="N26" s="22">
        <v>181678.28578633236</v>
      </c>
      <c r="O26" s="22">
        <v>196504.71861493093</v>
      </c>
      <c r="P26" s="16">
        <f t="shared" si="1"/>
        <v>10.21518767436784</v>
      </c>
      <c r="Q26" s="16">
        <f t="shared" si="2"/>
        <v>10.085648563848409</v>
      </c>
      <c r="R26" s="16">
        <f t="shared" si="3"/>
        <v>4.9489785590834288</v>
      </c>
      <c r="S26" s="16">
        <f t="shared" si="4"/>
        <v>9.0740660866814693</v>
      </c>
      <c r="T26" s="16">
        <f t="shared" si="5"/>
        <v>8.3484943645839422</v>
      </c>
      <c r="U26" s="16">
        <f t="shared" si="6"/>
        <v>8.5837261835543615</v>
      </c>
      <c r="V26" s="16">
        <f t="shared" si="7"/>
        <v>7.2506465692140551</v>
      </c>
      <c r="W26" s="16">
        <f t="shared" si="8"/>
        <v>2.9414672343835093</v>
      </c>
      <c r="X26" s="16">
        <f t="shared" si="9"/>
        <v>-2.4385122408760509</v>
      </c>
      <c r="Y26" s="16">
        <f t="shared" si="10"/>
        <v>13.049914728640829</v>
      </c>
      <c r="Z26" s="16">
        <f t="shared" si="11"/>
        <v>6.6962940167196052</v>
      </c>
      <c r="AA26" s="16">
        <f t="shared" si="12"/>
        <v>8.1608172184295</v>
      </c>
      <c r="AB26" s="3"/>
    </row>
    <row r="27" spans="1:28" ht="15" customHeight="1" x14ac:dyDescent="0.3">
      <c r="A27" s="37">
        <v>21</v>
      </c>
      <c r="B27" s="40" t="s">
        <v>22</v>
      </c>
      <c r="C27" s="15">
        <v>57191.559599849556</v>
      </c>
      <c r="D27" s="22">
        <v>63657.933514865515</v>
      </c>
      <c r="E27" s="22">
        <v>69479.543740377325</v>
      </c>
      <c r="F27" s="22">
        <v>76428.686815038585</v>
      </c>
      <c r="G27" s="22">
        <v>83426.148995956508</v>
      </c>
      <c r="H27" s="22">
        <v>91923.802370320482</v>
      </c>
      <c r="I27" s="22">
        <v>98698.492932395617</v>
      </c>
      <c r="J27" s="22">
        <v>106603.62078853822</v>
      </c>
      <c r="K27" s="22">
        <v>115534.29750223806</v>
      </c>
      <c r="L27" s="22">
        <v>114924.75088016591</v>
      </c>
      <c r="M27" s="22">
        <v>134059.90743691893</v>
      </c>
      <c r="N27" s="22">
        <v>150652.94655978685</v>
      </c>
      <c r="O27" s="22">
        <v>167963.96087111018</v>
      </c>
      <c r="P27" s="16">
        <f t="shared" si="1"/>
        <v>11.306517885259709</v>
      </c>
      <c r="Q27" s="16">
        <f t="shared" si="2"/>
        <v>9.1451448453826032</v>
      </c>
      <c r="R27" s="16">
        <f t="shared" si="3"/>
        <v>10.001710864176033</v>
      </c>
      <c r="S27" s="16">
        <f t="shared" si="4"/>
        <v>9.155544171329467</v>
      </c>
      <c r="T27" s="16">
        <f t="shared" si="5"/>
        <v>10.185839184277626</v>
      </c>
      <c r="U27" s="16">
        <f t="shared" si="6"/>
        <v>7.369898097538325</v>
      </c>
      <c r="V27" s="16">
        <f t="shared" si="7"/>
        <v>8.0093703776787066</v>
      </c>
      <c r="W27" s="16">
        <f t="shared" si="8"/>
        <v>8.3774609601816223</v>
      </c>
      <c r="X27" s="16">
        <f t="shared" si="9"/>
        <v>-0.52758932650309021</v>
      </c>
      <c r="Y27" s="16">
        <f t="shared" si="10"/>
        <v>16.650161440598282</v>
      </c>
      <c r="Z27" s="16">
        <f t="shared" si="11"/>
        <v>12.37733147822415</v>
      </c>
      <c r="AA27" s="16">
        <f t="shared" si="12"/>
        <v>11.490657638384391</v>
      </c>
      <c r="AB27" s="3"/>
    </row>
    <row r="28" spans="1:28" ht="15" customHeight="1" x14ac:dyDescent="0.3">
      <c r="A28" s="39">
        <v>22</v>
      </c>
      <c r="B28" s="40" t="s">
        <v>23</v>
      </c>
      <c r="C28" s="15">
        <v>158667.3751947555</v>
      </c>
      <c r="D28" s="22">
        <v>174182.74928077578</v>
      </c>
      <c r="E28" s="22">
        <v>194624.06910937748</v>
      </c>
      <c r="F28" s="22">
        <v>214147.50646862047</v>
      </c>
      <c r="G28" s="22">
        <v>245987.42296671713</v>
      </c>
      <c r="H28" s="22">
        <v>280729.07127679989</v>
      </c>
      <c r="I28" s="22">
        <v>349162.77455725957</v>
      </c>
      <c r="J28" s="22">
        <v>375772.98394760181</v>
      </c>
      <c r="K28" s="22">
        <v>412626.76878990378</v>
      </c>
      <c r="L28" s="22">
        <v>415044.66966048995</v>
      </c>
      <c r="M28" s="22">
        <v>466517.95953389356</v>
      </c>
      <c r="N28" s="22">
        <v>520465.83410435641</v>
      </c>
      <c r="O28" s="22">
        <v>587742.58250486897</v>
      </c>
      <c r="P28" s="16">
        <f t="shared" si="1"/>
        <v>9.7785534467788437</v>
      </c>
      <c r="Q28" s="16">
        <f t="shared" si="2"/>
        <v>11.735559297925136</v>
      </c>
      <c r="R28" s="16">
        <f t="shared" si="3"/>
        <v>10.031358119570982</v>
      </c>
      <c r="S28" s="16">
        <f t="shared" si="4"/>
        <v>14.868217250412968</v>
      </c>
      <c r="T28" s="16">
        <f t="shared" si="5"/>
        <v>14.123343336453203</v>
      </c>
      <c r="U28" s="16">
        <f t="shared" si="6"/>
        <v>24.377134498116803</v>
      </c>
      <c r="V28" s="16">
        <f t="shared" si="7"/>
        <v>7.6211473070358409</v>
      </c>
      <c r="W28" s="16">
        <f t="shared" si="8"/>
        <v>9.8074599336925417</v>
      </c>
      <c r="X28" s="16">
        <f t="shared" si="9"/>
        <v>0.58597770514914771</v>
      </c>
      <c r="Y28" s="16">
        <f t="shared" si="10"/>
        <v>12.401867470195242</v>
      </c>
      <c r="Z28" s="16">
        <f t="shared" si="11"/>
        <v>11.563943781363335</v>
      </c>
      <c r="AA28" s="16">
        <f t="shared" si="12"/>
        <v>12.926256440307114</v>
      </c>
      <c r="AB28" s="3"/>
    </row>
    <row r="29" spans="1:28" ht="15" customHeight="1" x14ac:dyDescent="0.3">
      <c r="A29" s="37">
        <v>23</v>
      </c>
      <c r="B29" s="40" t="s">
        <v>24</v>
      </c>
      <c r="C29" s="15">
        <v>93112.407791874299</v>
      </c>
      <c r="D29" s="22">
        <v>105339.70119751633</v>
      </c>
      <c r="E29" s="22">
        <v>116959.67786145194</v>
      </c>
      <c r="F29" s="22">
        <v>129494.14677641008</v>
      </c>
      <c r="G29" s="22">
        <v>142027.73840704784</v>
      </c>
      <c r="H29" s="22">
        <v>156595.09102724446</v>
      </c>
      <c r="I29" s="22">
        <v>175275.50962138441</v>
      </c>
      <c r="J29" s="22">
        <v>194372.97650897442</v>
      </c>
      <c r="K29" s="22">
        <v>206164.68029574308</v>
      </c>
      <c r="L29" s="22">
        <v>209628.24321761547</v>
      </c>
      <c r="M29" s="22">
        <v>242338.55601695017</v>
      </c>
      <c r="N29" s="22">
        <v>277801.81092657329</v>
      </c>
      <c r="O29" s="22">
        <v>315219.59443470312</v>
      </c>
      <c r="P29" s="16">
        <f t="shared" si="1"/>
        <v>13.131755150154191</v>
      </c>
      <c r="Q29" s="16">
        <f t="shared" si="2"/>
        <v>11.030956545194371</v>
      </c>
      <c r="R29" s="16">
        <f t="shared" si="3"/>
        <v>10.716914704404545</v>
      </c>
      <c r="S29" s="16">
        <f t="shared" si="4"/>
        <v>9.6788866081173381</v>
      </c>
      <c r="T29" s="16">
        <f t="shared" si="5"/>
        <v>10.256695476236445</v>
      </c>
      <c r="U29" s="16">
        <f t="shared" si="6"/>
        <v>11.929121450486548</v>
      </c>
      <c r="V29" s="16">
        <f t="shared" si="7"/>
        <v>10.895684701669268</v>
      </c>
      <c r="W29" s="16">
        <f t="shared" si="8"/>
        <v>6.0665345556532202</v>
      </c>
      <c r="X29" s="16">
        <f t="shared" si="9"/>
        <v>1.6799982018762591</v>
      </c>
      <c r="Y29" s="16">
        <f t="shared" si="10"/>
        <v>15.60396266135669</v>
      </c>
      <c r="Z29" s="16">
        <f t="shared" si="11"/>
        <v>14.633765048572229</v>
      </c>
      <c r="AA29" s="16">
        <f t="shared" si="12"/>
        <v>13.469236713514391</v>
      </c>
      <c r="AB29" s="3"/>
    </row>
    <row r="30" spans="1:28" ht="15" customHeight="1" x14ac:dyDescent="0.3">
      <c r="A30" s="39">
        <v>24</v>
      </c>
      <c r="B30" s="40" t="s">
        <v>42</v>
      </c>
      <c r="C30" s="15">
        <v>91121.388935597774</v>
      </c>
      <c r="D30" s="22">
        <v>101007.15593784684</v>
      </c>
      <c r="E30" s="22">
        <v>112162.22081810939</v>
      </c>
      <c r="F30" s="22">
        <v>124103.78066692053</v>
      </c>
      <c r="G30" s="22">
        <v>140839.7590593627</v>
      </c>
      <c r="H30" s="22">
        <v>159395.24330089323</v>
      </c>
      <c r="I30" s="22">
        <v>179358.3273936802</v>
      </c>
      <c r="J30" s="22">
        <v>209848.37600132052</v>
      </c>
      <c r="K30" s="22">
        <v>231325.54507042115</v>
      </c>
      <c r="L30" s="22">
        <v>225733.62635408415</v>
      </c>
      <c r="M30" s="22">
        <v>269000.23551834328</v>
      </c>
      <c r="N30" s="22">
        <v>312521.77802967868</v>
      </c>
      <c r="O30" s="22">
        <v>356563.55432142259</v>
      </c>
      <c r="P30" s="16">
        <f t="shared" si="1"/>
        <v>10.849008249024905</v>
      </c>
      <c r="Q30" s="16">
        <f t="shared" si="2"/>
        <v>11.043836227926903</v>
      </c>
      <c r="R30" s="16">
        <f t="shared" si="3"/>
        <v>10.646686345642593</v>
      </c>
      <c r="S30" s="16">
        <f t="shared" si="4"/>
        <v>13.485470227018709</v>
      </c>
      <c r="T30" s="16">
        <f t="shared" si="5"/>
        <v>13.174890645552424</v>
      </c>
      <c r="U30" s="16">
        <f t="shared" si="6"/>
        <v>12.524265893620367</v>
      </c>
      <c r="V30" s="16">
        <f t="shared" si="7"/>
        <v>16.999516582643295</v>
      </c>
      <c r="W30" s="16">
        <f t="shared" si="8"/>
        <v>10.234612951670158</v>
      </c>
      <c r="X30" s="16">
        <f t="shared" si="9"/>
        <v>-2.4173373133670566</v>
      </c>
      <c r="Y30" s="16">
        <f t="shared" si="10"/>
        <v>19.167108535434352</v>
      </c>
      <c r="Z30" s="16">
        <f t="shared" si="11"/>
        <v>16.17899792075373</v>
      </c>
      <c r="AA30" s="16">
        <f t="shared" si="12"/>
        <v>14.092386319254047</v>
      </c>
      <c r="AB30" s="3"/>
    </row>
    <row r="31" spans="1:28" ht="15" customHeight="1" x14ac:dyDescent="0.3">
      <c r="A31" s="37">
        <v>25</v>
      </c>
      <c r="B31" s="40" t="s">
        <v>25</v>
      </c>
      <c r="C31" s="15">
        <v>47154.981050351918</v>
      </c>
      <c r="D31" s="22">
        <v>52574.022495982863</v>
      </c>
      <c r="E31" s="22">
        <v>61814.997350291473</v>
      </c>
      <c r="F31" s="22">
        <v>69856.712113266913</v>
      </c>
      <c r="G31" s="22">
        <v>84266.606123508041</v>
      </c>
      <c r="H31" s="22">
        <v>91596.276322547506</v>
      </c>
      <c r="I31" s="22">
        <v>100444.0122044241</v>
      </c>
      <c r="J31" s="22">
        <v>113015.5046564309</v>
      </c>
      <c r="K31" s="22">
        <v>121456.05682951146</v>
      </c>
      <c r="L31" s="22">
        <v>118401.03678104172</v>
      </c>
      <c r="M31" s="22">
        <v>137032.44498777506</v>
      </c>
      <c r="N31" s="22">
        <v>157363.7354651163</v>
      </c>
      <c r="O31" s="22">
        <v>177723.04491996916</v>
      </c>
      <c r="P31" s="16">
        <f t="shared" si="1"/>
        <v>11.491980963462822</v>
      </c>
      <c r="Q31" s="16">
        <f t="shared" si="2"/>
        <v>17.577074029316876</v>
      </c>
      <c r="R31" s="16">
        <f t="shared" si="3"/>
        <v>13.009326389524659</v>
      </c>
      <c r="S31" s="16">
        <f t="shared" si="4"/>
        <v>20.627787329693774</v>
      </c>
      <c r="T31" s="16">
        <f t="shared" si="5"/>
        <v>8.6981908210430419</v>
      </c>
      <c r="U31" s="16">
        <f t="shared" si="6"/>
        <v>9.6594929806099685</v>
      </c>
      <c r="V31" s="16">
        <f t="shared" si="7"/>
        <v>12.515920238651205</v>
      </c>
      <c r="W31" s="16">
        <f t="shared" si="8"/>
        <v>7.4684904507040812</v>
      </c>
      <c r="X31" s="16">
        <f t="shared" si="9"/>
        <v>-2.5153295177020993</v>
      </c>
      <c r="Y31" s="16">
        <f t="shared" si="10"/>
        <v>15.735848868611086</v>
      </c>
      <c r="Z31" s="16">
        <f t="shared" si="11"/>
        <v>14.836844281042374</v>
      </c>
      <c r="AA31" s="16">
        <f t="shared" si="12"/>
        <v>12.937739050663311</v>
      </c>
      <c r="AB31" s="3"/>
    </row>
    <row r="32" spans="1:28" ht="15" customHeight="1" x14ac:dyDescent="0.3">
      <c r="A32" s="39">
        <v>26</v>
      </c>
      <c r="B32" s="40" t="s">
        <v>26</v>
      </c>
      <c r="C32" s="15">
        <v>32002.001732296434</v>
      </c>
      <c r="D32" s="22">
        <v>35812.12087312845</v>
      </c>
      <c r="E32" s="22">
        <v>40124.010402821783</v>
      </c>
      <c r="F32" s="22">
        <v>42266.51159081154</v>
      </c>
      <c r="G32" s="22">
        <v>47118.007273053663</v>
      </c>
      <c r="H32" s="22">
        <v>52670.980490388662</v>
      </c>
      <c r="I32" s="22">
        <v>57944.31192135001</v>
      </c>
      <c r="J32" s="22">
        <v>62349.672340760291</v>
      </c>
      <c r="K32" s="22">
        <v>65659.500549088523</v>
      </c>
      <c r="L32" s="22">
        <v>61809.355699623382</v>
      </c>
      <c r="M32" s="22">
        <v>73840.747750482857</v>
      </c>
      <c r="N32" s="22">
        <v>83635.783099401742</v>
      </c>
      <c r="O32" s="22">
        <v>93514.284670028675</v>
      </c>
      <c r="P32" s="16">
        <f t="shared" si="1"/>
        <v>11.905877553237062</v>
      </c>
      <c r="Q32" s="16">
        <f t="shared" si="2"/>
        <v>12.040307651616217</v>
      </c>
      <c r="R32" s="16">
        <f t="shared" si="3"/>
        <v>5.3396985158768757</v>
      </c>
      <c r="S32" s="16">
        <f t="shared" si="4"/>
        <v>11.478344201220537</v>
      </c>
      <c r="T32" s="16">
        <f t="shared" si="5"/>
        <v>11.78524631815381</v>
      </c>
      <c r="U32" s="16">
        <f t="shared" si="6"/>
        <v>10.011834565949698</v>
      </c>
      <c r="V32" s="16">
        <f t="shared" si="7"/>
        <v>7.6027486966966649</v>
      </c>
      <c r="W32" s="16">
        <f t="shared" si="8"/>
        <v>5.3084933473892022</v>
      </c>
      <c r="X32" s="16">
        <f t="shared" si="9"/>
        <v>-5.8638046547227134</v>
      </c>
      <c r="Y32" s="16">
        <f t="shared" si="10"/>
        <v>19.465325135128026</v>
      </c>
      <c r="Z32" s="16">
        <f t="shared" si="11"/>
        <v>13.265081472383699</v>
      </c>
      <c r="AA32" s="16">
        <f t="shared" si="12"/>
        <v>11.811333862787251</v>
      </c>
      <c r="AB32" s="3"/>
    </row>
    <row r="33" spans="1:28" ht="15" customHeight="1" x14ac:dyDescent="0.3">
      <c r="A33" s="37">
        <v>27</v>
      </c>
      <c r="B33" s="40" t="s">
        <v>31</v>
      </c>
      <c r="C33" s="15">
        <v>100314.4559750129</v>
      </c>
      <c r="D33" s="22">
        <v>113654.3646881056</v>
      </c>
      <c r="E33" s="22">
        <v>126355.55389890654</v>
      </c>
      <c r="F33" s="22">
        <v>136099.27025820277</v>
      </c>
      <c r="G33" s="22">
        <v>147936.48240796634</v>
      </c>
      <c r="H33" s="22">
        <v>161752.09420441158</v>
      </c>
      <c r="I33" s="22">
        <v>180857.50781632797</v>
      </c>
      <c r="J33" s="22">
        <v>186207.21338866788</v>
      </c>
      <c r="K33" s="22">
        <v>190557.88313467492</v>
      </c>
      <c r="L33" s="22">
        <v>174526.46881330668</v>
      </c>
      <c r="M33" s="22">
        <v>205246.26592905092</v>
      </c>
      <c r="N33" s="22">
        <v>230994.06195843464</v>
      </c>
      <c r="O33" s="22">
        <v>260201.38547420249</v>
      </c>
      <c r="P33" s="16">
        <f t="shared" si="1"/>
        <v>13.2980920680221</v>
      </c>
      <c r="Q33" s="16">
        <f t="shared" si="2"/>
        <v>11.175276238317821</v>
      </c>
      <c r="R33" s="16">
        <f t="shared" si="3"/>
        <v>7.7113479056820182</v>
      </c>
      <c r="S33" s="16">
        <f t="shared" si="4"/>
        <v>8.6974839228060716</v>
      </c>
      <c r="T33" s="16">
        <f t="shared" si="5"/>
        <v>9.3388808301834132</v>
      </c>
      <c r="U33" s="16">
        <f t="shared" si="6"/>
        <v>11.811540188018981</v>
      </c>
      <c r="V33" s="16">
        <f t="shared" si="7"/>
        <v>2.957967096269428</v>
      </c>
      <c r="W33" s="16">
        <f t="shared" si="8"/>
        <v>2.3364668139498832</v>
      </c>
      <c r="X33" s="16">
        <f t="shared" si="9"/>
        <v>-8.4128843465574192</v>
      </c>
      <c r="Y33" s="16">
        <f t="shared" si="10"/>
        <v>17.601798354498086</v>
      </c>
      <c r="Z33" s="16">
        <f t="shared" si="11"/>
        <v>12.544830432278943</v>
      </c>
      <c r="AA33" s="16">
        <f t="shared" si="12"/>
        <v>12.644188022904018</v>
      </c>
      <c r="AB33" s="3"/>
    </row>
    <row r="34" spans="1:28" s="35" customFormat="1" ht="15" customHeight="1" x14ac:dyDescent="0.3">
      <c r="A34" s="39">
        <v>28</v>
      </c>
      <c r="B34" s="40" t="s">
        <v>27</v>
      </c>
      <c r="C34" s="15">
        <v>51543.417758766678</v>
      </c>
      <c r="D34" s="22">
        <v>58194.975426897821</v>
      </c>
      <c r="E34" s="22">
        <v>65931.777976094585</v>
      </c>
      <c r="F34" s="22">
        <v>68876.062625408696</v>
      </c>
      <c r="G34" s="22">
        <v>75992.27388985717</v>
      </c>
      <c r="H34" s="22">
        <v>82290.939032248745</v>
      </c>
      <c r="I34" s="22">
        <v>91400.989101765168</v>
      </c>
      <c r="J34" s="22">
        <v>103920.20999277747</v>
      </c>
      <c r="K34" s="22">
        <v>110316.03536663359</v>
      </c>
      <c r="L34" s="22">
        <v>105108.63707321127</v>
      </c>
      <c r="M34" s="22">
        <v>121904.27264527074</v>
      </c>
      <c r="N34" s="22">
        <v>139442.09660520815</v>
      </c>
      <c r="O34" s="22">
        <v>154118.86719226226</v>
      </c>
      <c r="P34" s="16">
        <f t="shared" si="1"/>
        <v>12.90476642286653</v>
      </c>
      <c r="Q34" s="16">
        <f t="shared" si="2"/>
        <v>13.294622933410153</v>
      </c>
      <c r="R34" s="16">
        <f t="shared" si="3"/>
        <v>4.4656533460718322</v>
      </c>
      <c r="S34" s="16">
        <f t="shared" si="4"/>
        <v>10.331907767653476</v>
      </c>
      <c r="T34" s="16">
        <f t="shared" si="5"/>
        <v>8.2885599021827403</v>
      </c>
      <c r="U34" s="16">
        <f t="shared" si="6"/>
        <v>11.070538478053237</v>
      </c>
      <c r="V34" s="16">
        <f t="shared" si="7"/>
        <v>13.697029992830267</v>
      </c>
      <c r="W34" s="16">
        <f t="shared" si="8"/>
        <v>6.1545539354670638</v>
      </c>
      <c r="X34" s="16">
        <f t="shared" si="9"/>
        <v>-4.7204364044770273</v>
      </c>
      <c r="Y34" s="16">
        <f t="shared" si="10"/>
        <v>15.979310587350511</v>
      </c>
      <c r="Z34" s="16">
        <f t="shared" si="11"/>
        <v>14.386553956948433</v>
      </c>
      <c r="AA34" s="16">
        <f t="shared" si="12"/>
        <v>10.525351342505516</v>
      </c>
      <c r="AB34" s="5"/>
    </row>
    <row r="35" spans="1:28" s="3" customFormat="1" ht="15" customHeight="1" x14ac:dyDescent="0.3">
      <c r="A35" s="37">
        <v>29</v>
      </c>
      <c r="B35" s="40" t="s">
        <v>38</v>
      </c>
      <c r="C35" s="15">
        <v>89100.045771955381</v>
      </c>
      <c r="D35" s="22">
        <v>98777.309216165901</v>
      </c>
      <c r="E35" s="22">
        <v>111087.44516797092</v>
      </c>
      <c r="F35" s="22">
        <v>126344.39543065516</v>
      </c>
      <c r="G35" s="22">
        <v>137063.75785797517</v>
      </c>
      <c r="H35" s="22">
        <v>153904.29893463262</v>
      </c>
      <c r="I35" s="22">
        <v>178708.87438982746</v>
      </c>
      <c r="J35" s="22">
        <v>204254.34003259244</v>
      </c>
      <c r="K35" s="22">
        <v>219653.45581702277</v>
      </c>
      <c r="L35" s="22">
        <v>205368.24402685903</v>
      </c>
      <c r="M35" s="22">
        <v>229569.98314814543</v>
      </c>
      <c r="N35" s="22">
        <v>258151.16965886505</v>
      </c>
      <c r="O35" s="42" t="s">
        <v>81</v>
      </c>
      <c r="P35" s="16">
        <f t="shared" si="1"/>
        <v>10.861120620497474</v>
      </c>
      <c r="Q35" s="16">
        <f t="shared" si="2"/>
        <v>12.462513961445637</v>
      </c>
      <c r="R35" s="16">
        <f t="shared" si="3"/>
        <v>13.734180527434773</v>
      </c>
      <c r="S35" s="16">
        <f t="shared" si="4"/>
        <v>8.4842405480529521</v>
      </c>
      <c r="T35" s="16">
        <f t="shared" si="5"/>
        <v>12.286647717704895</v>
      </c>
      <c r="U35" s="16">
        <f t="shared" si="6"/>
        <v>16.116882781636917</v>
      </c>
      <c r="V35" s="16">
        <f t="shared" si="7"/>
        <v>14.294458364189168</v>
      </c>
      <c r="W35" s="16">
        <f t="shared" si="8"/>
        <v>7.5391865758999757</v>
      </c>
      <c r="X35" s="16">
        <f t="shared" si="9"/>
        <v>-6.5035224403952441</v>
      </c>
      <c r="Y35" s="16">
        <f t="shared" si="10"/>
        <v>11.784557654454701</v>
      </c>
      <c r="Z35" s="16">
        <f t="shared" si="11"/>
        <v>12.449879604806895</v>
      </c>
      <c r="AA35" s="42" t="s">
        <v>81</v>
      </c>
    </row>
    <row r="36" spans="1:28" ht="15" customHeight="1" x14ac:dyDescent="0.3">
      <c r="A36" s="39">
        <v>30</v>
      </c>
      <c r="B36" s="40" t="s">
        <v>28</v>
      </c>
      <c r="C36" s="15">
        <v>158966.85560056107</v>
      </c>
      <c r="D36" s="22">
        <v>180456.90578278445</v>
      </c>
      <c r="E36" s="22">
        <v>203356.27849678978</v>
      </c>
      <c r="F36" s="22">
        <v>212594.28215756785</v>
      </c>
      <c r="G36" s="22">
        <v>230008.81094127792</v>
      </c>
      <c r="H36" s="22">
        <v>252236.20653206986</v>
      </c>
      <c r="I36" s="22">
        <v>280512.1656600518</v>
      </c>
      <c r="J36" s="22">
        <v>307811.67945439048</v>
      </c>
      <c r="K36" s="22">
        <v>330703.201347936</v>
      </c>
      <c r="L36" s="22">
        <v>290416.97171381029</v>
      </c>
      <c r="M36" s="22">
        <v>337406.09053497942</v>
      </c>
      <c r="N36" s="22">
        <v>399653.67047308321</v>
      </c>
      <c r="O36" s="42" t="s">
        <v>81</v>
      </c>
      <c r="P36" s="16">
        <f t="shared" si="1"/>
        <v>13.518572850319075</v>
      </c>
      <c r="Q36" s="16">
        <f t="shared" si="2"/>
        <v>12.689662728435152</v>
      </c>
      <c r="R36" s="16">
        <f t="shared" si="3"/>
        <v>4.542767859967455</v>
      </c>
      <c r="S36" s="16">
        <f t="shared" si="4"/>
        <v>8.1914379855253969</v>
      </c>
      <c r="T36" s="16">
        <f t="shared" si="5"/>
        <v>9.6637148376314457</v>
      </c>
      <c r="U36" s="16">
        <f t="shared" si="6"/>
        <v>11.210111156023459</v>
      </c>
      <c r="V36" s="16">
        <f t="shared" si="7"/>
        <v>9.7320248945717935</v>
      </c>
      <c r="W36" s="16">
        <f t="shared" si="8"/>
        <v>7.4368594246071922</v>
      </c>
      <c r="X36" s="16">
        <f t="shared" si="9"/>
        <v>-12.181989611809101</v>
      </c>
      <c r="Y36" s="16">
        <f t="shared" si="10"/>
        <v>16.179880447026449</v>
      </c>
      <c r="Z36" s="16">
        <f t="shared" si="11"/>
        <v>18.4488607895033</v>
      </c>
      <c r="AA36" s="42" t="s">
        <v>81</v>
      </c>
      <c r="AB36" s="3"/>
    </row>
    <row r="37" spans="1:28" ht="15" customHeight="1" x14ac:dyDescent="0.3">
      <c r="A37" s="37">
        <v>31</v>
      </c>
      <c r="B37" s="40" t="s">
        <v>29</v>
      </c>
      <c r="C37" s="15">
        <v>185001.18844628468</v>
      </c>
      <c r="D37" s="22">
        <v>205567.76097452946</v>
      </c>
      <c r="E37" s="22">
        <v>227899.69120547772</v>
      </c>
      <c r="F37" s="22">
        <v>247209.04683455641</v>
      </c>
      <c r="G37" s="22">
        <v>270261.15140285966</v>
      </c>
      <c r="H37" s="22">
        <v>295558.04837513046</v>
      </c>
      <c r="I37" s="22">
        <v>318323.08073081012</v>
      </c>
      <c r="J37" s="22">
        <v>338730.198586935</v>
      </c>
      <c r="K37" s="22">
        <v>355798.31194186659</v>
      </c>
      <c r="L37" s="22">
        <v>322311.35515995364</v>
      </c>
      <c r="M37" s="22">
        <v>376217.3765866856</v>
      </c>
      <c r="N37" s="22">
        <v>430120.02682432026</v>
      </c>
      <c r="O37" s="22">
        <v>461909.87861264392</v>
      </c>
      <c r="P37" s="16">
        <f t="shared" si="1"/>
        <v>11.116994815531328</v>
      </c>
      <c r="Q37" s="16">
        <f t="shared" si="2"/>
        <v>10.863537222509947</v>
      </c>
      <c r="R37" s="16">
        <f t="shared" si="3"/>
        <v>8.472743217396058</v>
      </c>
      <c r="S37" s="16">
        <f t="shared" si="4"/>
        <v>9.3249437524552974</v>
      </c>
      <c r="T37" s="16">
        <f t="shared" si="5"/>
        <v>9.3601676900141939</v>
      </c>
      <c r="U37" s="16">
        <f t="shared" si="6"/>
        <v>7.7023895917683376</v>
      </c>
      <c r="V37" s="16">
        <f t="shared" si="7"/>
        <v>6.4108194131804623</v>
      </c>
      <c r="W37" s="16">
        <f t="shared" si="8"/>
        <v>5.0388519907979372</v>
      </c>
      <c r="X37" s="16">
        <f t="shared" si="9"/>
        <v>-9.4117806796633516</v>
      </c>
      <c r="Y37" s="16">
        <f t="shared" si="10"/>
        <v>16.724828512473593</v>
      </c>
      <c r="Z37" s="16">
        <f t="shared" si="11"/>
        <v>14.327528070786698</v>
      </c>
      <c r="AA37" s="16">
        <f t="shared" si="12"/>
        <v>7.3909257429922093</v>
      </c>
      <c r="AB37" s="3"/>
    </row>
    <row r="38" spans="1:28" ht="15" customHeight="1" x14ac:dyDescent="0.3">
      <c r="A38" s="39">
        <v>32</v>
      </c>
      <c r="B38" s="40" t="s">
        <v>58</v>
      </c>
      <c r="C38" s="15">
        <v>51774.831902058635</v>
      </c>
      <c r="D38" s="22">
        <v>57278.781566331942</v>
      </c>
      <c r="E38" s="22">
        <v>61907.404052704311</v>
      </c>
      <c r="F38" s="22">
        <v>62326.520648202175</v>
      </c>
      <c r="G38" s="22">
        <v>74949.621044990767</v>
      </c>
      <c r="H38" s="22">
        <v>78960.060692634797</v>
      </c>
      <c r="I38" s="22">
        <v>87709.92922998016</v>
      </c>
      <c r="J38" s="22">
        <v>98737.644630843322</v>
      </c>
      <c r="K38" s="22">
        <v>101867.5472479227</v>
      </c>
      <c r="L38" s="22">
        <v>101645.10956949266</v>
      </c>
      <c r="M38" s="22">
        <v>112898.29069089419</v>
      </c>
      <c r="N38" s="22">
        <v>130491.72494102006</v>
      </c>
      <c r="O38" s="22">
        <v>142137.89076761942</v>
      </c>
      <c r="P38" s="16">
        <f t="shared" si="1"/>
        <v>10.630550524403475</v>
      </c>
      <c r="Q38" s="16">
        <f t="shared" si="2"/>
        <v>8.0808675739936433</v>
      </c>
      <c r="R38" s="16">
        <f t="shared" si="3"/>
        <v>0.67700560524401965</v>
      </c>
      <c r="S38" s="16">
        <f t="shared" si="4"/>
        <v>20.253176762487385</v>
      </c>
      <c r="T38" s="16">
        <f t="shared" si="5"/>
        <v>5.3508471313505908</v>
      </c>
      <c r="U38" s="16">
        <f t="shared" si="6"/>
        <v>11.081385273253133</v>
      </c>
      <c r="V38" s="16">
        <f t="shared" si="7"/>
        <v>12.572938432030753</v>
      </c>
      <c r="W38" s="16">
        <f t="shared" si="8"/>
        <v>3.1699182503100616</v>
      </c>
      <c r="X38" s="16">
        <f t="shared" si="9"/>
        <v>-0.21835970771797975</v>
      </c>
      <c r="Y38" s="16">
        <f t="shared" si="10"/>
        <v>11.07105021487331</v>
      </c>
      <c r="Z38" s="16">
        <f t="shared" si="11"/>
        <v>15.583437218102063</v>
      </c>
      <c r="AA38" s="16">
        <f t="shared" si="12"/>
        <v>8.9248309284463971</v>
      </c>
      <c r="AB38" s="3"/>
    </row>
    <row r="39" spans="1:28" ht="15" customHeight="1" thickBot="1" x14ac:dyDescent="0.35">
      <c r="A39" s="37">
        <v>33</v>
      </c>
      <c r="B39" s="41" t="s">
        <v>39</v>
      </c>
      <c r="C39" s="21">
        <v>119649.25019731649</v>
      </c>
      <c r="D39" s="23">
        <v>130548.34742505764</v>
      </c>
      <c r="E39" s="23">
        <v>148147.04119850189</v>
      </c>
      <c r="F39" s="23">
        <v>146920.51685630923</v>
      </c>
      <c r="G39" s="23">
        <v>172726.75069349346</v>
      </c>
      <c r="H39" s="23">
        <v>187356.46420069208</v>
      </c>
      <c r="I39" s="23">
        <v>198357.49959568738</v>
      </c>
      <c r="J39" s="23">
        <v>204139.64871040138</v>
      </c>
      <c r="K39" s="23">
        <v>217936.56704408617</v>
      </c>
      <c r="L39" s="23">
        <v>208861.80316328281</v>
      </c>
      <c r="M39" s="23">
        <v>231556.60122116859</v>
      </c>
      <c r="N39" s="23">
        <v>245179.84743591875</v>
      </c>
      <c r="O39" s="23">
        <v>262166.29339917103</v>
      </c>
      <c r="P39" s="16">
        <f t="shared" si="1"/>
        <v>9.1092064595199531</v>
      </c>
      <c r="Q39" s="16">
        <f t="shared" si="2"/>
        <v>13.48059482985559</v>
      </c>
      <c r="R39" s="16">
        <f t="shared" si="3"/>
        <v>-0.82791011705002404</v>
      </c>
      <c r="S39" s="16">
        <f t="shared" si="4"/>
        <v>17.564758407719978</v>
      </c>
      <c r="T39" s="16">
        <f t="shared" si="5"/>
        <v>8.4698597342106439</v>
      </c>
      <c r="U39" s="16">
        <f t="shared" si="6"/>
        <v>5.8717138167227745</v>
      </c>
      <c r="V39" s="16">
        <f t="shared" si="7"/>
        <v>2.9150141166831531</v>
      </c>
      <c r="W39" s="16">
        <f t="shared" si="8"/>
        <v>6.7585686665198068</v>
      </c>
      <c r="X39" s="16">
        <f t="shared" si="9"/>
        <v>-4.1639473374689118</v>
      </c>
      <c r="Y39" s="16">
        <f t="shared" si="10"/>
        <v>10.865939924948151</v>
      </c>
      <c r="Z39" s="16">
        <f t="shared" si="11"/>
        <v>5.8833331215369071</v>
      </c>
      <c r="AA39" s="16">
        <f t="shared" si="12"/>
        <v>6.9281574896533584</v>
      </c>
      <c r="AB39" s="3"/>
    </row>
    <row r="40" spans="1:28" s="9" customFormat="1" ht="15" x14ac:dyDescent="0.25"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11"/>
    </row>
    <row r="41" spans="1:28" ht="26.25" customHeight="1" x14ac:dyDescent="0.3">
      <c r="A41" s="9"/>
      <c r="B41" s="1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"/>
      <c r="Q41" s="1"/>
      <c r="R41" s="1"/>
      <c r="S41" s="1"/>
    </row>
    <row r="42" spans="1:28" ht="26.25" customHeight="1" x14ac:dyDescent="0.3">
      <c r="B42" s="20" t="s">
        <v>74</v>
      </c>
      <c r="C42" s="10"/>
      <c r="D42" s="10"/>
      <c r="E42" s="10"/>
      <c r="F42" s="10"/>
    </row>
    <row r="43" spans="1:28" ht="26.25" customHeight="1" x14ac:dyDescent="0.3">
      <c r="B43" s="1" t="s">
        <v>80</v>
      </c>
      <c r="K43" s="18"/>
      <c r="L43" s="18"/>
      <c r="M43" s="18"/>
      <c r="N43" s="18"/>
      <c r="O43" s="18"/>
    </row>
  </sheetData>
  <mergeCells count="3">
    <mergeCell ref="C4:G4"/>
    <mergeCell ref="P4:T4"/>
    <mergeCell ref="A1:O1"/>
  </mergeCells>
  <phoneticPr fontId="1" type="noConversion"/>
  <pageMargins left="0.35433070866141703" right="0.35433070866141703" top="0.35433070866141703" bottom="0.35433070866141703" header="0.511811023622047" footer="0.511811023622047"/>
  <pageSetup paperSize="9" scale="37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curr.</vt:lpstr>
    </vt:vector>
  </TitlesOfParts>
  <Company>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Jyoti</cp:lastModifiedBy>
  <cp:lastPrinted>2024-07-31T19:01:00Z</cp:lastPrinted>
  <dcterms:created xsi:type="dcterms:W3CDTF">2005-08-29T01:40:20Z</dcterms:created>
  <dcterms:modified xsi:type="dcterms:W3CDTF">2024-08-02T06:24:54Z</dcterms:modified>
</cp:coreProperties>
</file>